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0"/>
  </bookViews>
  <sheets>
    <sheet name="Stilling" sheetId="1" r:id="rId1"/>
    <sheet name="Kalender" sheetId="2" r:id="rId2"/>
    <sheet name="Pointsystem" sheetId="3" r:id="rId3"/>
    <sheet name="Post Cup" sheetId="4" r:id="rId4"/>
  </sheets>
  <definedNames/>
  <calcPr fullCalcOnLoad="1"/>
</workbook>
</file>

<file path=xl/sharedStrings.xml><?xml version="1.0" encoding="utf-8"?>
<sst xmlns="http://schemas.openxmlformats.org/spreadsheetml/2006/main" count="547" uniqueCount="255">
  <si>
    <t>Plads</t>
  </si>
  <si>
    <t>Rytter</t>
  </si>
  <si>
    <t>Hold</t>
  </si>
  <si>
    <t>Point</t>
  </si>
  <si>
    <t>8/04 Varde CK</t>
  </si>
  <si>
    <t xml:space="preserve"> 14/04 Sønderborg CK</t>
  </si>
  <si>
    <t xml:space="preserve"> 14/04 Slagelse CR</t>
  </si>
  <si>
    <t xml:space="preserve"> 15/04 DCR Ballerup</t>
  </si>
  <si>
    <t xml:space="preserve"> 15/04 Vejen BC</t>
  </si>
  <si>
    <t xml:space="preserve"> 21/04 Nr. Søby CK</t>
  </si>
  <si>
    <t xml:space="preserve"> 22/04 Skive CK</t>
  </si>
  <si>
    <t xml:space="preserve"> 28/04 Rødekro CC</t>
  </si>
  <si>
    <t xml:space="preserve"> 29/04 Himmerland Rundt</t>
  </si>
  <si>
    <t xml:space="preserve"> 29/04 Sorø BC</t>
  </si>
  <si>
    <t xml:space="preserve"> 4/05 Nyborg CK</t>
  </si>
  <si>
    <t xml:space="preserve"> 12/05 Kolding BC</t>
  </si>
  <si>
    <t xml:space="preserve"> 13/05 Team Cycling Ringsted</t>
  </si>
  <si>
    <t xml:space="preserve"> 17/05 Hvidovre CK</t>
  </si>
  <si>
    <t xml:space="preserve"> 20/05 ABC</t>
  </si>
  <si>
    <t xml:space="preserve"> 20/05 Horsens AC</t>
  </si>
  <si>
    <t>André Steensen</t>
  </si>
  <si>
    <t>Glud &amp; Marstrand-LRØ</t>
  </si>
  <si>
    <t>Christian Moberg Jørgensen</t>
  </si>
  <si>
    <t>Morten Øllegaard</t>
  </si>
  <si>
    <t>Team Concordia Forsikring-Himmerland</t>
  </si>
  <si>
    <t>Sebastian Lander</t>
  </si>
  <si>
    <t>Christian Ranneries</t>
  </si>
  <si>
    <t>Michael Reihs</t>
  </si>
  <si>
    <t>Christina Watches-Onfone</t>
  </si>
  <si>
    <t>Nikola Aistrup</t>
  </si>
  <si>
    <t>Jacob Nielsen</t>
  </si>
  <si>
    <t>Blue Water Cycling</t>
  </si>
  <si>
    <t>Søren Pugdahl</t>
  </si>
  <si>
    <t>Nicolai Brøchner</t>
  </si>
  <si>
    <t>Team Designa Køkken-Knudsgaard</t>
  </si>
  <si>
    <t>Lars Andersson</t>
  </si>
  <si>
    <t>Simon Holm Jacobsen Eiby</t>
  </si>
  <si>
    <t>Team Lyngby CC</t>
  </si>
  <si>
    <t>Kristian Sobota</t>
  </si>
  <si>
    <t>Kalle Corneliussen</t>
  </si>
  <si>
    <t>Herning CK</t>
  </si>
  <si>
    <t>Martin Lind</t>
  </si>
  <si>
    <t>Michael Berling</t>
  </si>
  <si>
    <t>Cycle Premier Racing Team</t>
  </si>
  <si>
    <t>Andreas Frisch</t>
  </si>
  <si>
    <t>Michael Ellermann Jæger</t>
  </si>
  <si>
    <t>J. Jensen - Sandstød Salg &amp; Event</t>
  </si>
  <si>
    <t>Angelo Furlan</t>
  </si>
  <si>
    <t>Kasper Linde Jørgensen</t>
  </si>
  <si>
    <t>Alexander Mørk</t>
  </si>
  <si>
    <t>Heine Hansen</t>
  </si>
  <si>
    <t>Bornholm Pro Cycling</t>
  </si>
  <si>
    <t>Mathias Gade Jacobsen</t>
  </si>
  <si>
    <t>Stig Hemmingsen</t>
  </si>
  <si>
    <t>Kaspar Schjønnemann Larsen</t>
  </si>
  <si>
    <t>Asbjørn Kragh Andersen</t>
  </si>
  <si>
    <t>Team Tre-For</t>
  </si>
  <si>
    <t>Thomas Guldhammer</t>
  </si>
  <si>
    <t>Niki Østergaard</t>
  </si>
  <si>
    <t>Casper Degn Larsen</t>
  </si>
  <si>
    <t>Michael Bjørn Johansen</t>
  </si>
  <si>
    <t>Stefan Ravn Olsen</t>
  </si>
  <si>
    <t>Patrick Clausen</t>
  </si>
  <si>
    <t>Klaus H. Stenger</t>
  </si>
  <si>
    <t>Mark Sehested Pedersen</t>
  </si>
  <si>
    <t>Rasmus Mygind</t>
  </si>
  <si>
    <t>Andreas Rosenberg</t>
  </si>
  <si>
    <t>Næstved BC</t>
  </si>
  <si>
    <t>Aske Louring Vorre</t>
  </si>
  <si>
    <t>Morten Høberg</t>
  </si>
  <si>
    <t>Peder Jacobsen</t>
  </si>
  <si>
    <t>CC Hillerød</t>
  </si>
  <si>
    <t>Jimmi Sørensen</t>
  </si>
  <si>
    <t>Mads Meyer</t>
  </si>
  <si>
    <t>Martin Toft Madsen</t>
  </si>
  <si>
    <t>Daniel Foder</t>
  </si>
  <si>
    <t>Mathias Øllegaard</t>
  </si>
  <si>
    <t>Jesper Hansen</t>
  </si>
  <si>
    <t>Odder CK</t>
  </si>
  <si>
    <t>Martin Grøn</t>
  </si>
  <si>
    <t>BikeToyz - Kvickly Odder</t>
  </si>
  <si>
    <t>Rasmus Andersen</t>
  </si>
  <si>
    <t>Hvidovre CK</t>
  </si>
  <si>
    <t>Rasmus Quaade</t>
  </si>
  <si>
    <t>Mikkel Black Christensen</t>
  </si>
  <si>
    <t>Anders Damgaard Christiansen</t>
  </si>
  <si>
    <t>Kristian Haugaard Jensen</t>
  </si>
  <si>
    <t>Rolf Nyborg Broge</t>
  </si>
  <si>
    <t>Mathias Lisson</t>
  </si>
  <si>
    <t>Claus Holm</t>
  </si>
  <si>
    <t>Jesper Odgaard Nielsen</t>
  </si>
  <si>
    <t>Jacob Gye Madsen</t>
  </si>
  <si>
    <t>Anders Holm</t>
  </si>
  <si>
    <t>Magnus Damsbo Lund</t>
  </si>
  <si>
    <t>Philip Nielsen</t>
  </si>
  <si>
    <t>Mads Hardahl</t>
  </si>
  <si>
    <t>Aalborg CR</t>
  </si>
  <si>
    <t>Mads Moltke Steen</t>
  </si>
  <si>
    <t>Jannik Hyldtoft Hansen</t>
  </si>
  <si>
    <t>Troels Christensen</t>
  </si>
  <si>
    <t>Michael Valgren Andersen</t>
  </si>
  <si>
    <t>Nicolai Steensen</t>
  </si>
  <si>
    <t>Christian Juul Andreasen</t>
  </si>
  <si>
    <t>Jesper Mørkøv</t>
  </si>
  <si>
    <t>Jesper Juul Andreasen</t>
  </si>
  <si>
    <t>Jakob Bering</t>
  </si>
  <si>
    <t>Randers CK</t>
  </si>
  <si>
    <t>Thomas W. Madsen</t>
  </si>
  <si>
    <t>Morten Christensen</t>
  </si>
  <si>
    <t>Klaus Vorgod Kristensen</t>
  </si>
  <si>
    <t>Jørgen Hertz</t>
  </si>
  <si>
    <t>CK Fix</t>
  </si>
  <si>
    <t>Claus Crone</t>
  </si>
  <si>
    <t>Team Davinci Specialized DMK</t>
  </si>
  <si>
    <t>Mathias Holm Hemmsen</t>
  </si>
  <si>
    <t>Lasse Bøchman</t>
  </si>
  <si>
    <t>Lenni Andersen</t>
  </si>
  <si>
    <t>Adrian Udesen</t>
  </si>
  <si>
    <t>Stefan Linné Jørgensen</t>
  </si>
  <si>
    <t>John Ebsen</t>
  </si>
  <si>
    <t>Martin Pedersen</t>
  </si>
  <si>
    <t>Michel Sandstød</t>
  </si>
  <si>
    <t>Rasmus Guldhammer</t>
  </si>
  <si>
    <t>Patrik Ericsson</t>
  </si>
  <si>
    <t>Rasmus Juliussen</t>
  </si>
  <si>
    <t>Sebastian Bidstrup Andersen</t>
  </si>
  <si>
    <t>Nikolaj Sørensen</t>
  </si>
  <si>
    <t>Markus Kilsgaard</t>
  </si>
  <si>
    <t>Lyngby CC</t>
  </si>
  <si>
    <t>Mark Petersen</t>
  </si>
  <si>
    <t>Magnus Cort Nielsen</t>
  </si>
  <si>
    <t>ABC</t>
  </si>
  <si>
    <t>Alex Rasmussen</t>
  </si>
  <si>
    <t>Garmin-Barracuda</t>
  </si>
  <si>
    <t>Michael Mørkøv</t>
  </si>
  <si>
    <t>Team Saxo Bank</t>
  </si>
  <si>
    <t>Dato</t>
  </si>
  <si>
    <t>Arrangør/Løb</t>
  </si>
  <si>
    <t>Type</t>
  </si>
  <si>
    <t>Kategori</t>
  </si>
  <si>
    <t>Varde CK</t>
  </si>
  <si>
    <t>Samlet start</t>
  </si>
  <si>
    <t>H</t>
  </si>
  <si>
    <t>Sønderborg CK</t>
  </si>
  <si>
    <t>Slagelse CR</t>
  </si>
  <si>
    <t>I</t>
  </si>
  <si>
    <t>DCR Ballerup</t>
  </si>
  <si>
    <t>Vejen BC</t>
  </si>
  <si>
    <t>Nr. Søby CK</t>
  </si>
  <si>
    <t>Enkeltstart</t>
  </si>
  <si>
    <t>J</t>
  </si>
  <si>
    <t>Skive CK</t>
  </si>
  <si>
    <t>Post Cup</t>
  </si>
  <si>
    <t>G</t>
  </si>
  <si>
    <t>Rødekro CC</t>
  </si>
  <si>
    <t>Himmerland Rundt</t>
  </si>
  <si>
    <t>UCI 1.2</t>
  </si>
  <si>
    <t>F</t>
  </si>
  <si>
    <t>Sorø BC</t>
  </si>
  <si>
    <t>Nyborg CK</t>
  </si>
  <si>
    <t>Kolding BC</t>
  </si>
  <si>
    <t>Team Cycling Ringsted</t>
  </si>
  <si>
    <t>Horsens AC</t>
  </si>
  <si>
    <t>Silkeborg IF Cykling</t>
  </si>
  <si>
    <t>HFCK</t>
  </si>
  <si>
    <t>Hammel CK</t>
  </si>
  <si>
    <t>Randers CK 1910</t>
  </si>
  <si>
    <t>Nakskov CC</t>
  </si>
  <si>
    <t>LFCK</t>
  </si>
  <si>
    <t>Grenaa CC</t>
  </si>
  <si>
    <t>U23 DM</t>
  </si>
  <si>
    <t>Vejle CK</t>
  </si>
  <si>
    <t>Holbæk CR</t>
  </si>
  <si>
    <t>DM</t>
  </si>
  <si>
    <t>E</t>
  </si>
  <si>
    <t>B</t>
  </si>
  <si>
    <t>Holstebro CC</t>
  </si>
  <si>
    <t>Thy CR</t>
  </si>
  <si>
    <t>03/07 - 07/07</t>
  </si>
  <si>
    <t>Randers Bike Week (yderligere information mangler)</t>
  </si>
  <si>
    <t>Etapeløb</t>
  </si>
  <si>
    <t>FBL</t>
  </si>
  <si>
    <t>Fredericia CC</t>
  </si>
  <si>
    <t>Middelfart CC</t>
  </si>
  <si>
    <t>Hedensted Cykelklub</t>
  </si>
  <si>
    <t>Roskilde CR</t>
  </si>
  <si>
    <t>18/08 - 19/08</t>
  </si>
  <si>
    <t>Politiets CA (yderligere information mangler)</t>
  </si>
  <si>
    <t>Fyen Rundt</t>
  </si>
  <si>
    <t>Post Danmark Rundt - 1. etape</t>
  </si>
  <si>
    <t>Samlet Start</t>
  </si>
  <si>
    <t>C</t>
  </si>
  <si>
    <t>Post Danmark Rundt - 2. etape</t>
  </si>
  <si>
    <t>Post Danmark Rundt - 3. etape</t>
  </si>
  <si>
    <t>Post Danmark Rundt - 4. etape</t>
  </si>
  <si>
    <t>Post Danmark Rundt - 5. etape</t>
  </si>
  <si>
    <t>Post Danmark Rundt - 6. etape</t>
  </si>
  <si>
    <t>22/08 - 26/08</t>
  </si>
  <si>
    <t>Post Danmark Rundt - Samlet stilling</t>
  </si>
  <si>
    <t>A</t>
  </si>
  <si>
    <t>Viborg Cycling</t>
  </si>
  <si>
    <t>Værløse Farum CK</t>
  </si>
  <si>
    <t>Partidskørsel</t>
  </si>
  <si>
    <t>CCH Hjørring</t>
  </si>
  <si>
    <t>Amager CR</t>
  </si>
  <si>
    <t>CK Kronborg</t>
  </si>
  <si>
    <t>22/04 - 09/09</t>
  </si>
  <si>
    <t>Post Cup - samlet</t>
  </si>
  <si>
    <t>CK Djurs</t>
  </si>
  <si>
    <t>Hobro CK38</t>
  </si>
  <si>
    <t>CK Aarhus</t>
  </si>
  <si>
    <t>Greve CC</t>
  </si>
  <si>
    <t>Haderslev Starup CK</t>
  </si>
  <si>
    <t>Tønder ACR</t>
  </si>
  <si>
    <t>Bov CC</t>
  </si>
  <si>
    <t>Tissø Cykel Ring</t>
  </si>
  <si>
    <t>Placering</t>
  </si>
  <si>
    <t>K</t>
  </si>
  <si>
    <t>L</t>
  </si>
  <si>
    <t>Løbstype</t>
  </si>
  <si>
    <t>Post Danmark Rundt - samlet</t>
  </si>
  <si>
    <t>DM - linieløb</t>
  </si>
  <si>
    <t>Post Danmark Rundt - etape</t>
  </si>
  <si>
    <t>DM - enkeltstart</t>
  </si>
  <si>
    <t>U23 DM - linieløb</t>
  </si>
  <si>
    <t>UCI 1.2-løb</t>
  </si>
  <si>
    <t>U23 DM - enkeltstart</t>
  </si>
  <si>
    <t>Post Cup - afdeling</t>
  </si>
  <si>
    <t>A-løb mindst 37 startende</t>
  </si>
  <si>
    <t>A-løb 28-36 startende</t>
  </si>
  <si>
    <t>A-løb 19-27 startende</t>
  </si>
  <si>
    <t>A-løb 19 eller færre startende</t>
  </si>
  <si>
    <t>Ved etapeløb</t>
  </si>
  <si>
    <t>I A-løb er der kun point til ryttere i den bedste tredjedel</t>
  </si>
  <si>
    <t>Gadeløb med blandede klasser tæller ikke med</t>
  </si>
  <si>
    <t>Ved partidskørsler får hver rytter i parret et pointtal,</t>
  </si>
  <si>
    <t>der svarer til pointene, hvis det var et individuelt løb</t>
  </si>
  <si>
    <t>divideret med to og rundet op til nærmeste hele tal</t>
  </si>
  <si>
    <t>(Altså nummer et får point for 1 og 2, to for 3 og 4 osv.</t>
  </si>
  <si>
    <t>Ved etapeløb i A-klassen, hvor præmierækken er efter</t>
  </si>
  <si>
    <t>den samlede stilling gives der point efter den samlede</t>
  </si>
  <si>
    <t>stilling, som havde det været et endagesløb, for hver</t>
  </si>
  <si>
    <t>etape gives der point ud fra kategori L. Er der</t>
  </si>
  <si>
    <t>præmierække for hver etape giver de point som</t>
  </si>
  <si>
    <t>endagesløb, men kategori L bruges til at give point for</t>
  </si>
  <si>
    <t>den samlede stilling</t>
  </si>
  <si>
    <t>Skive</t>
  </si>
  <si>
    <t>Ringsted</t>
  </si>
  <si>
    <t>Holbæk</t>
  </si>
  <si>
    <t>Roskilde</t>
  </si>
  <si>
    <t>Odder</t>
  </si>
  <si>
    <t>Andreas Landa</t>
  </si>
  <si>
    <t>OneCo-Mesterhus</t>
  </si>
  <si>
    <t>Tormod H. Jacobsen</t>
  </si>
  <si>
    <t>Stavanger Sykleklubb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</si>
</sst>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"/>
  </numFmts>
  <fonts count="2">
    <font>
      <sz val="10"/>
      <name val="Arial"/>
      <family val="2"/>
    </font>
    <font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left" wrapText="1"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4" fontId="1" fillId="6" borderId="1" xfId="0" applyFont="1" applyFill="1" applyBorder="1" applyAlignment="1">
      <alignment/>
    </xf>
    <xf numFmtId="164" fontId="1" fillId="7" borderId="1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1" fillId="9" borderId="1" xfId="0" applyFont="1" applyFill="1" applyBorder="1" applyAlignment="1">
      <alignment/>
    </xf>
    <xf numFmtId="164" fontId="1" fillId="10" borderId="1" xfId="0" applyFont="1" applyFill="1" applyBorder="1" applyAlignment="1">
      <alignment/>
    </xf>
    <xf numFmtId="164" fontId="1" fillId="11" borderId="1" xfId="0" applyFont="1" applyFill="1" applyBorder="1" applyAlignment="1">
      <alignment/>
    </xf>
    <xf numFmtId="164" fontId="0" fillId="12" borderId="1" xfId="0" applyFont="1" applyFill="1" applyBorder="1" applyAlignment="1">
      <alignment/>
    </xf>
    <xf numFmtId="164" fontId="1" fillId="12" borderId="1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eltet.dk/octo_cms/Feltet/gfx/clea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eltet.dk/octo_cms/Feltet/gfx/clea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85</xdr:row>
      <xdr:rowOff>95250</xdr:rowOff>
    </xdr:from>
    <xdr:to>
      <xdr:col>1</xdr:col>
      <xdr:colOff>9525</xdr:colOff>
      <xdr:row>85</xdr:row>
      <xdr:rowOff>104775</xdr:rowOff>
    </xdr:to>
    <xdr:pic>
      <xdr:nvPicPr>
        <xdr:cNvPr id="1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38588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95250</xdr:rowOff>
    </xdr:from>
    <xdr:to>
      <xdr:col>1</xdr:col>
      <xdr:colOff>9525</xdr:colOff>
      <xdr:row>87</xdr:row>
      <xdr:rowOff>104775</xdr:rowOff>
    </xdr:to>
    <xdr:pic>
      <xdr:nvPicPr>
        <xdr:cNvPr id="2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1827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95250</xdr:rowOff>
    </xdr:from>
    <xdr:to>
      <xdr:col>1</xdr:col>
      <xdr:colOff>9525</xdr:colOff>
      <xdr:row>89</xdr:row>
      <xdr:rowOff>104775</xdr:rowOff>
    </xdr:to>
    <xdr:pic>
      <xdr:nvPicPr>
        <xdr:cNvPr id="3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506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4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5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6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7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8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9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10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11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12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13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142875</xdr:rowOff>
    </xdr:from>
    <xdr:to>
      <xdr:col>1</xdr:col>
      <xdr:colOff>9525</xdr:colOff>
      <xdr:row>90</xdr:row>
      <xdr:rowOff>152400</xdr:rowOff>
    </xdr:to>
    <xdr:pic>
      <xdr:nvPicPr>
        <xdr:cNvPr id="14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716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93</xdr:row>
      <xdr:rowOff>104775</xdr:rowOff>
    </xdr:from>
    <xdr:to>
      <xdr:col>1</xdr:col>
      <xdr:colOff>9525</xdr:colOff>
      <xdr:row>93</xdr:row>
      <xdr:rowOff>114300</xdr:rowOff>
    </xdr:to>
    <xdr:pic>
      <xdr:nvPicPr>
        <xdr:cNvPr id="15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51638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95250</xdr:rowOff>
    </xdr:from>
    <xdr:to>
      <xdr:col>1</xdr:col>
      <xdr:colOff>9525</xdr:colOff>
      <xdr:row>95</xdr:row>
      <xdr:rowOff>104775</xdr:rowOff>
    </xdr:to>
    <xdr:pic>
      <xdr:nvPicPr>
        <xdr:cNvPr id="16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5478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97</xdr:row>
      <xdr:rowOff>85725</xdr:rowOff>
    </xdr:from>
    <xdr:to>
      <xdr:col>1</xdr:col>
      <xdr:colOff>9525</xdr:colOff>
      <xdr:row>97</xdr:row>
      <xdr:rowOff>85725</xdr:rowOff>
    </xdr:to>
    <xdr:pic>
      <xdr:nvPicPr>
        <xdr:cNvPr id="17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57924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99</xdr:row>
      <xdr:rowOff>76200</xdr:rowOff>
    </xdr:from>
    <xdr:to>
      <xdr:col>1</xdr:col>
      <xdr:colOff>9525</xdr:colOff>
      <xdr:row>99</xdr:row>
      <xdr:rowOff>85725</xdr:rowOff>
    </xdr:to>
    <xdr:pic>
      <xdr:nvPicPr>
        <xdr:cNvPr id="18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61067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85</xdr:row>
      <xdr:rowOff>123825</xdr:rowOff>
    </xdr:from>
    <xdr:to>
      <xdr:col>1</xdr:col>
      <xdr:colOff>9525</xdr:colOff>
      <xdr:row>85</xdr:row>
      <xdr:rowOff>133350</xdr:rowOff>
    </xdr:to>
    <xdr:pic>
      <xdr:nvPicPr>
        <xdr:cNvPr id="1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38874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123825</xdr:rowOff>
    </xdr:from>
    <xdr:to>
      <xdr:col>1</xdr:col>
      <xdr:colOff>9525</xdr:colOff>
      <xdr:row>87</xdr:row>
      <xdr:rowOff>133350</xdr:rowOff>
    </xdr:to>
    <xdr:pic>
      <xdr:nvPicPr>
        <xdr:cNvPr id="2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2113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133350</xdr:rowOff>
    </xdr:from>
    <xdr:to>
      <xdr:col>1</xdr:col>
      <xdr:colOff>9525</xdr:colOff>
      <xdr:row>89</xdr:row>
      <xdr:rowOff>133350</xdr:rowOff>
    </xdr:to>
    <xdr:pic>
      <xdr:nvPicPr>
        <xdr:cNvPr id="3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544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91</xdr:row>
      <xdr:rowOff>133350</xdr:rowOff>
    </xdr:from>
    <xdr:to>
      <xdr:col>1</xdr:col>
      <xdr:colOff>9525</xdr:colOff>
      <xdr:row>91</xdr:row>
      <xdr:rowOff>142875</xdr:rowOff>
    </xdr:to>
    <xdr:pic>
      <xdr:nvPicPr>
        <xdr:cNvPr id="4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48685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93</xdr:row>
      <xdr:rowOff>142875</xdr:rowOff>
    </xdr:from>
    <xdr:to>
      <xdr:col>1</xdr:col>
      <xdr:colOff>9525</xdr:colOff>
      <xdr:row>93</xdr:row>
      <xdr:rowOff>142875</xdr:rowOff>
    </xdr:to>
    <xdr:pic>
      <xdr:nvPicPr>
        <xdr:cNvPr id="5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5201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142875</xdr:rowOff>
    </xdr:from>
    <xdr:to>
      <xdr:col>1</xdr:col>
      <xdr:colOff>9525</xdr:colOff>
      <xdr:row>95</xdr:row>
      <xdr:rowOff>152400</xdr:rowOff>
    </xdr:to>
    <xdr:pic>
      <xdr:nvPicPr>
        <xdr:cNvPr id="6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5525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97</xdr:row>
      <xdr:rowOff>142875</xdr:rowOff>
    </xdr:from>
    <xdr:to>
      <xdr:col>1</xdr:col>
      <xdr:colOff>9525</xdr:colOff>
      <xdr:row>97</xdr:row>
      <xdr:rowOff>152400</xdr:rowOff>
    </xdr:to>
    <xdr:pic>
      <xdr:nvPicPr>
        <xdr:cNvPr id="7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58496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99</xdr:row>
      <xdr:rowOff>152400</xdr:rowOff>
    </xdr:from>
    <xdr:to>
      <xdr:col>1</xdr:col>
      <xdr:colOff>9525</xdr:colOff>
      <xdr:row>99</xdr:row>
      <xdr:rowOff>161925</xdr:rowOff>
    </xdr:to>
    <xdr:pic>
      <xdr:nvPicPr>
        <xdr:cNvPr id="8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61829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152400</xdr:rowOff>
    </xdr:from>
    <xdr:to>
      <xdr:col>1</xdr:col>
      <xdr:colOff>9525</xdr:colOff>
      <xdr:row>102</xdr:row>
      <xdr:rowOff>9525</xdr:rowOff>
    </xdr:to>
    <xdr:pic>
      <xdr:nvPicPr>
        <xdr:cNvPr id="9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6506825"/>
          <a:ext cx="95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103</xdr:row>
      <xdr:rowOff>161925</xdr:rowOff>
    </xdr:from>
    <xdr:to>
      <xdr:col>1</xdr:col>
      <xdr:colOff>9525</xdr:colOff>
      <xdr:row>104</xdr:row>
      <xdr:rowOff>0</xdr:rowOff>
    </xdr:to>
    <xdr:pic>
      <xdr:nvPicPr>
        <xdr:cNvPr id="10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6840200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9525</xdr:colOff>
      <xdr:row>106</xdr:row>
      <xdr:rowOff>9525</xdr:rowOff>
    </xdr:to>
    <xdr:pic>
      <xdr:nvPicPr>
        <xdr:cNvPr id="11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7164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12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7487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111</xdr:row>
      <xdr:rowOff>9525</xdr:rowOff>
    </xdr:from>
    <xdr:to>
      <xdr:col>1</xdr:col>
      <xdr:colOff>9525</xdr:colOff>
      <xdr:row>111</xdr:row>
      <xdr:rowOff>19050</xdr:rowOff>
    </xdr:to>
    <xdr:pic>
      <xdr:nvPicPr>
        <xdr:cNvPr id="13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7983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118</xdr:row>
      <xdr:rowOff>142875</xdr:rowOff>
    </xdr:from>
    <xdr:to>
      <xdr:col>1</xdr:col>
      <xdr:colOff>9525</xdr:colOff>
      <xdr:row>118</xdr:row>
      <xdr:rowOff>152400</xdr:rowOff>
    </xdr:to>
    <xdr:pic>
      <xdr:nvPicPr>
        <xdr:cNvPr id="14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92500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119</xdr:row>
      <xdr:rowOff>152400</xdr:rowOff>
    </xdr:from>
    <xdr:to>
      <xdr:col>1</xdr:col>
      <xdr:colOff>9525</xdr:colOff>
      <xdr:row>119</xdr:row>
      <xdr:rowOff>152400</xdr:rowOff>
    </xdr:to>
    <xdr:pic>
      <xdr:nvPicPr>
        <xdr:cNvPr id="15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94214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121</xdr:row>
      <xdr:rowOff>152400</xdr:rowOff>
    </xdr:from>
    <xdr:to>
      <xdr:col>1</xdr:col>
      <xdr:colOff>9525</xdr:colOff>
      <xdr:row>121</xdr:row>
      <xdr:rowOff>161925</xdr:rowOff>
    </xdr:to>
    <xdr:pic>
      <xdr:nvPicPr>
        <xdr:cNvPr id="16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97453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123</xdr:row>
      <xdr:rowOff>152400</xdr:rowOff>
    </xdr:from>
    <xdr:to>
      <xdr:col>1</xdr:col>
      <xdr:colOff>9525</xdr:colOff>
      <xdr:row>124</xdr:row>
      <xdr:rowOff>9525</xdr:rowOff>
    </xdr:to>
    <xdr:pic>
      <xdr:nvPicPr>
        <xdr:cNvPr id="17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20069175"/>
          <a:ext cx="95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125</xdr:row>
      <xdr:rowOff>152400</xdr:rowOff>
    </xdr:from>
    <xdr:to>
      <xdr:col>1</xdr:col>
      <xdr:colOff>9525</xdr:colOff>
      <xdr:row>126</xdr:row>
      <xdr:rowOff>9525</xdr:rowOff>
    </xdr:to>
    <xdr:pic>
      <xdr:nvPicPr>
        <xdr:cNvPr id="18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20393025"/>
          <a:ext cx="95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114300</xdr:rowOff>
    </xdr:to>
    <xdr:pic>
      <xdr:nvPicPr>
        <xdr:cNvPr id="19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114300</xdr:rowOff>
    </xdr:to>
    <xdr:pic>
      <xdr:nvPicPr>
        <xdr:cNvPr id="20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114300</xdr:rowOff>
    </xdr:to>
    <xdr:pic>
      <xdr:nvPicPr>
        <xdr:cNvPr id="21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114300</xdr:rowOff>
    </xdr:to>
    <xdr:pic>
      <xdr:nvPicPr>
        <xdr:cNvPr id="22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114300</xdr:rowOff>
    </xdr:to>
    <xdr:pic>
      <xdr:nvPicPr>
        <xdr:cNvPr id="23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114300</xdr:rowOff>
    </xdr:to>
    <xdr:pic>
      <xdr:nvPicPr>
        <xdr:cNvPr id="24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114300</xdr:rowOff>
    </xdr:to>
    <xdr:pic>
      <xdr:nvPicPr>
        <xdr:cNvPr id="25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114300</xdr:rowOff>
    </xdr:to>
    <xdr:pic>
      <xdr:nvPicPr>
        <xdr:cNvPr id="26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123825</xdr:rowOff>
    </xdr:to>
    <xdr:pic>
      <xdr:nvPicPr>
        <xdr:cNvPr id="27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123825</xdr:rowOff>
    </xdr:to>
    <xdr:pic>
      <xdr:nvPicPr>
        <xdr:cNvPr id="28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123825</xdr:rowOff>
    </xdr:to>
    <xdr:pic>
      <xdr:nvPicPr>
        <xdr:cNvPr id="29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114300</xdr:rowOff>
    </xdr:to>
    <xdr:pic>
      <xdr:nvPicPr>
        <xdr:cNvPr id="30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9525</xdr:colOff>
      <xdr:row>32</xdr:row>
      <xdr:rowOff>114300</xdr:rowOff>
    </xdr:to>
    <xdr:pic>
      <xdr:nvPicPr>
        <xdr:cNvPr id="31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295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104775</xdr:rowOff>
    </xdr:from>
    <xdr:to>
      <xdr:col>1</xdr:col>
      <xdr:colOff>9525</xdr:colOff>
      <xdr:row>34</xdr:row>
      <xdr:rowOff>114300</xdr:rowOff>
    </xdr:to>
    <xdr:pic>
      <xdr:nvPicPr>
        <xdr:cNvPr id="32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6102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114300</xdr:rowOff>
    </xdr:from>
    <xdr:to>
      <xdr:col>1</xdr:col>
      <xdr:colOff>9525</xdr:colOff>
      <xdr:row>35</xdr:row>
      <xdr:rowOff>114300</xdr:rowOff>
    </xdr:to>
    <xdr:pic>
      <xdr:nvPicPr>
        <xdr:cNvPr id="33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5781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104775</xdr:rowOff>
    </xdr:from>
    <xdr:to>
      <xdr:col>1</xdr:col>
      <xdr:colOff>9525</xdr:colOff>
      <xdr:row>37</xdr:row>
      <xdr:rowOff>114300</xdr:rowOff>
    </xdr:to>
    <xdr:pic>
      <xdr:nvPicPr>
        <xdr:cNvPr id="34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6096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104775</xdr:rowOff>
    </xdr:from>
    <xdr:to>
      <xdr:col>1</xdr:col>
      <xdr:colOff>9525</xdr:colOff>
      <xdr:row>39</xdr:row>
      <xdr:rowOff>123825</xdr:rowOff>
    </xdr:to>
    <xdr:pic>
      <xdr:nvPicPr>
        <xdr:cNvPr id="35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6419850"/>
          <a:ext cx="95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9525</xdr:colOff>
      <xdr:row>41</xdr:row>
      <xdr:rowOff>133350</xdr:rowOff>
    </xdr:to>
    <xdr:pic>
      <xdr:nvPicPr>
        <xdr:cNvPr id="36" name="http://www.feltet.dk/octo_cms/Feltet/gfx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67532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5.57421875" style="0" customWidth="1"/>
    <col min="2" max="2" width="26.57421875" style="0" customWidth="1"/>
    <col min="3" max="3" width="34.00390625" style="0" customWidth="1"/>
    <col min="4" max="4" width="5.140625" style="0" customWidth="1"/>
    <col min="5" max="20" width="5.421875" style="0" customWidth="1"/>
    <col min="21" max="16384" width="11.57421875" style="0" customWidth="1"/>
  </cols>
  <sheetData>
    <row r="1" spans="1:20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13" ht="12.75">
      <c r="A2" s="2">
        <f>COUNTIF(D$2:D$92,"&gt;"&amp;D2)+1</f>
        <v>1</v>
      </c>
      <c r="B2" t="s">
        <v>20</v>
      </c>
      <c r="C2" t="s">
        <v>21</v>
      </c>
      <c r="D2" s="2">
        <f>SUM(E2:T2)</f>
        <v>145</v>
      </c>
      <c r="F2">
        <v>26</v>
      </c>
      <c r="I2">
        <v>26</v>
      </c>
      <c r="K2">
        <v>18</v>
      </c>
      <c r="M2">
        <v>75</v>
      </c>
    </row>
    <row r="3" spans="1:17" ht="12.75">
      <c r="A3" s="2">
        <f>COUNTIF(D$2:D$92,"&gt;"&amp;D3)+1</f>
        <v>2</v>
      </c>
      <c r="B3" t="s">
        <v>22</v>
      </c>
      <c r="C3" t="s">
        <v>21</v>
      </c>
      <c r="D3" s="2">
        <f>SUM(E3:T3)</f>
        <v>107</v>
      </c>
      <c r="F3">
        <v>17</v>
      </c>
      <c r="I3">
        <v>23</v>
      </c>
      <c r="K3">
        <v>22</v>
      </c>
      <c r="M3">
        <v>5</v>
      </c>
      <c r="Q3">
        <v>40</v>
      </c>
    </row>
    <row r="4" spans="1:17" ht="12.75">
      <c r="A4" s="2">
        <f>COUNTIF(D$2:D$92,"&gt;"&amp;D4)+1</f>
        <v>2</v>
      </c>
      <c r="B4" t="s">
        <v>23</v>
      </c>
      <c r="C4" t="s">
        <v>24</v>
      </c>
      <c r="D4" s="2">
        <f>SUM(E4:T4)</f>
        <v>107</v>
      </c>
      <c r="E4">
        <v>30</v>
      </c>
      <c r="K4">
        <v>40</v>
      </c>
      <c r="O4">
        <v>21</v>
      </c>
      <c r="Q4">
        <v>16</v>
      </c>
    </row>
    <row r="5" spans="1:17" ht="12.75">
      <c r="A5" s="2">
        <f>COUNTIF(D$2:D$92,"&gt;"&amp;D5)+1</f>
        <v>4</v>
      </c>
      <c r="B5" t="s">
        <v>25</v>
      </c>
      <c r="C5" t="s">
        <v>21</v>
      </c>
      <c r="D5" s="2">
        <f>SUM(E5:T5)</f>
        <v>100</v>
      </c>
      <c r="K5">
        <v>50</v>
      </c>
      <c r="M5">
        <v>40</v>
      </c>
      <c r="Q5">
        <v>10</v>
      </c>
    </row>
    <row r="6" spans="1:19" ht="12.75">
      <c r="A6" s="2">
        <f>COUNTIF(D$2:D$92,"&gt;"&amp;D6)+1</f>
        <v>5</v>
      </c>
      <c r="B6" t="s">
        <v>26</v>
      </c>
      <c r="C6" t="s">
        <v>24</v>
      </c>
      <c r="D6" s="2">
        <f>SUM(E6:T6)</f>
        <v>99</v>
      </c>
      <c r="N6">
        <v>7</v>
      </c>
      <c r="O6">
        <v>23</v>
      </c>
      <c r="Q6">
        <v>30</v>
      </c>
      <c r="R6">
        <v>9</v>
      </c>
      <c r="S6">
        <v>30</v>
      </c>
    </row>
    <row r="7" spans="1:17" ht="12.75">
      <c r="A7" s="2">
        <f>COUNTIF(D$2:D$92,"&gt;"&amp;D7)+1</f>
        <v>6</v>
      </c>
      <c r="B7" t="s">
        <v>27</v>
      </c>
      <c r="C7" t="s">
        <v>28</v>
      </c>
      <c r="D7" s="2">
        <f>SUM(E7:T7)</f>
        <v>96</v>
      </c>
      <c r="E7">
        <v>19</v>
      </c>
      <c r="K7">
        <v>12</v>
      </c>
      <c r="M7">
        <v>30</v>
      </c>
      <c r="Q7">
        <v>35</v>
      </c>
    </row>
    <row r="8" spans="1:15" ht="12.75">
      <c r="A8" s="2">
        <f>COUNTIF(D$2:D$92,"&gt;"&amp;D8)+1</f>
        <v>7</v>
      </c>
      <c r="B8" t="s">
        <v>29</v>
      </c>
      <c r="C8" t="s">
        <v>24</v>
      </c>
      <c r="D8" s="2">
        <f>SUM(E8:T8)</f>
        <v>84</v>
      </c>
      <c r="K8">
        <v>5</v>
      </c>
      <c r="M8">
        <v>60</v>
      </c>
      <c r="O8">
        <v>19</v>
      </c>
    </row>
    <row r="9" spans="1:15" ht="12.75">
      <c r="A9" s="2">
        <f>COUNTIF(D$2:D$92,"&gt;"&amp;D9)+1</f>
        <v>8</v>
      </c>
      <c r="B9" t="s">
        <v>30</v>
      </c>
      <c r="C9" t="s">
        <v>31</v>
      </c>
      <c r="D9" s="2">
        <f>SUM(E9:T9)</f>
        <v>81</v>
      </c>
      <c r="K9">
        <v>30</v>
      </c>
      <c r="M9">
        <v>25</v>
      </c>
      <c r="O9">
        <v>26</v>
      </c>
    </row>
    <row r="10" spans="1:20" ht="12.75">
      <c r="A10" s="2">
        <f>COUNTIF(D$2:D$92,"&gt;"&amp;D10)+1</f>
        <v>9</v>
      </c>
      <c r="B10" t="s">
        <v>32</v>
      </c>
      <c r="C10" t="s">
        <v>31</v>
      </c>
      <c r="D10" s="2">
        <f>SUM(E10:T10)</f>
        <v>69</v>
      </c>
      <c r="Q10">
        <v>22</v>
      </c>
      <c r="R10">
        <v>17</v>
      </c>
      <c r="T10">
        <v>30</v>
      </c>
    </row>
    <row r="11" spans="1:17" ht="12.75">
      <c r="A11" s="2">
        <f>COUNTIF(D$2:D$92,"&gt;"&amp;D11)+1</f>
        <v>9</v>
      </c>
      <c r="B11" t="s">
        <v>33</v>
      </c>
      <c r="C11" t="s">
        <v>34</v>
      </c>
      <c r="D11" s="2">
        <f>SUM(E11:T11)</f>
        <v>69</v>
      </c>
      <c r="E11">
        <v>23</v>
      </c>
      <c r="I11">
        <v>19</v>
      </c>
      <c r="O11">
        <v>15</v>
      </c>
      <c r="Q11">
        <v>12</v>
      </c>
    </row>
    <row r="12" spans="1:13" ht="12.75">
      <c r="A12" s="2">
        <f>COUNTIF(D$2:D$92,"&gt;"&amp;D12)+1</f>
        <v>11</v>
      </c>
      <c r="B12" t="s">
        <v>35</v>
      </c>
      <c r="C12" t="s">
        <v>24</v>
      </c>
      <c r="D12" s="2">
        <f>SUM(E12:T12)</f>
        <v>67</v>
      </c>
      <c r="G12">
        <v>25</v>
      </c>
      <c r="H12">
        <v>30</v>
      </c>
      <c r="K12">
        <v>10</v>
      </c>
      <c r="M12">
        <v>2</v>
      </c>
    </row>
    <row r="13" spans="1:19" ht="12.75">
      <c r="A13" s="2">
        <f>COUNTIF(D$2:D$92,"&gt;"&amp;D13)+1</f>
        <v>11</v>
      </c>
      <c r="B13" t="s">
        <v>36</v>
      </c>
      <c r="C13" t="s">
        <v>37</v>
      </c>
      <c r="D13" s="2">
        <f>SUM(E13:T13)</f>
        <v>67</v>
      </c>
      <c r="G13">
        <v>11</v>
      </c>
      <c r="H13">
        <v>17</v>
      </c>
      <c r="J13">
        <v>13</v>
      </c>
      <c r="M13">
        <v>22</v>
      </c>
      <c r="O13">
        <v>1</v>
      </c>
      <c r="R13">
        <v>1</v>
      </c>
      <c r="S13">
        <v>2</v>
      </c>
    </row>
    <row r="14" spans="1:20" ht="12.75">
      <c r="A14" s="2">
        <f>COUNTIF(D$2:D$92,"&gt;"&amp;D14)+1</f>
        <v>13</v>
      </c>
      <c r="B14" t="s">
        <v>38</v>
      </c>
      <c r="C14" t="s">
        <v>28</v>
      </c>
      <c r="D14" s="2">
        <f>SUM(E14:T14)</f>
        <v>66</v>
      </c>
      <c r="H14">
        <v>15</v>
      </c>
      <c r="L14">
        <v>21</v>
      </c>
      <c r="N14">
        <v>19</v>
      </c>
      <c r="T14">
        <v>11</v>
      </c>
    </row>
    <row r="15" spans="1:20" ht="12.75">
      <c r="A15" s="2">
        <f>COUNTIF(D$2:D$92,"&gt;"&amp;D15)+1</f>
        <v>13</v>
      </c>
      <c r="B15" t="s">
        <v>39</v>
      </c>
      <c r="C15" t="s">
        <v>40</v>
      </c>
      <c r="D15" s="2">
        <f>SUM(E15:T15)</f>
        <v>66</v>
      </c>
      <c r="F15">
        <v>9</v>
      </c>
      <c r="I15">
        <v>17</v>
      </c>
      <c r="K15">
        <v>16</v>
      </c>
      <c r="Q15">
        <v>3</v>
      </c>
      <c r="T15">
        <v>21</v>
      </c>
    </row>
    <row r="16" spans="1:20" ht="12.75">
      <c r="A16" s="2">
        <f>COUNTIF(D$2:D$92,"&gt;"&amp;D16)+1</f>
        <v>15</v>
      </c>
      <c r="B16" t="s">
        <v>41</v>
      </c>
      <c r="C16" t="s">
        <v>28</v>
      </c>
      <c r="D16" s="2">
        <f>SUM(E16:T16)</f>
        <v>65</v>
      </c>
      <c r="L16">
        <v>13</v>
      </c>
      <c r="N16">
        <v>26</v>
      </c>
      <c r="T16">
        <v>26</v>
      </c>
    </row>
    <row r="17" spans="1:11" ht="12.75">
      <c r="A17" s="2">
        <f>COUNTIF(D$2:D$92,"&gt;"&amp;D17)+1</f>
        <v>16</v>
      </c>
      <c r="B17" t="s">
        <v>42</v>
      </c>
      <c r="C17" t="s">
        <v>43</v>
      </c>
      <c r="D17" s="2">
        <f>SUM(E17:T17)</f>
        <v>61</v>
      </c>
      <c r="F17">
        <v>21</v>
      </c>
      <c r="I17">
        <v>15</v>
      </c>
      <c r="K17">
        <v>25</v>
      </c>
    </row>
    <row r="18" spans="1:20" ht="12.75">
      <c r="A18" s="2">
        <f>COUNTIF(D$2:D$92,"&gt;"&amp;D18)+1</f>
        <v>17</v>
      </c>
      <c r="B18" t="s">
        <v>44</v>
      </c>
      <c r="C18" t="s">
        <v>31</v>
      </c>
      <c r="D18" s="2">
        <f>SUM(E18:T18)</f>
        <v>59</v>
      </c>
      <c r="F18">
        <v>15</v>
      </c>
      <c r="K18">
        <v>14</v>
      </c>
      <c r="O18">
        <v>13</v>
      </c>
      <c r="T18">
        <v>17</v>
      </c>
    </row>
    <row r="19" spans="1:19" ht="12.75">
      <c r="A19" s="2">
        <f>COUNTIF(D$2:D$92,"&gt;"&amp;D19)+1</f>
        <v>17</v>
      </c>
      <c r="B19" t="s">
        <v>45</v>
      </c>
      <c r="C19" t="s">
        <v>46</v>
      </c>
      <c r="D19" s="2">
        <f>SUM(E19:T19)</f>
        <v>59</v>
      </c>
      <c r="G19">
        <v>19</v>
      </c>
      <c r="K19">
        <v>1</v>
      </c>
      <c r="R19">
        <v>13</v>
      </c>
      <c r="S19">
        <v>26</v>
      </c>
    </row>
    <row r="20" spans="1:13" ht="12.75">
      <c r="A20" s="2">
        <f>COUNTIF(D$2:D$92,"&gt;"&amp;D20)+1</f>
        <v>19</v>
      </c>
      <c r="B20" t="s">
        <v>47</v>
      </c>
      <c r="C20" t="s">
        <v>28</v>
      </c>
      <c r="D20" s="2">
        <f>SUM(E20:T20)</f>
        <v>56</v>
      </c>
      <c r="K20">
        <v>6</v>
      </c>
      <c r="M20">
        <v>50</v>
      </c>
    </row>
    <row r="21" spans="1:20" ht="12.75">
      <c r="A21" s="2">
        <f>COUNTIF(D$2:D$92,"&gt;"&amp;D21)+1</f>
        <v>20</v>
      </c>
      <c r="B21" t="s">
        <v>48</v>
      </c>
      <c r="C21" t="s">
        <v>21</v>
      </c>
      <c r="D21" s="2">
        <f>SUM(E21:T21)</f>
        <v>55</v>
      </c>
      <c r="F21">
        <v>19</v>
      </c>
      <c r="I21">
        <v>11</v>
      </c>
      <c r="O21">
        <v>2</v>
      </c>
      <c r="T21">
        <v>23</v>
      </c>
    </row>
    <row r="22" spans="1:20" ht="12.75">
      <c r="A22" s="2">
        <f>COUNTIF(D$2:D$92,"&gt;"&amp;D22)+1</f>
        <v>21</v>
      </c>
      <c r="B22" t="s">
        <v>49</v>
      </c>
      <c r="C22" t="s">
        <v>34</v>
      </c>
      <c r="D22" s="2">
        <f>SUM(E22:T22)</f>
        <v>54</v>
      </c>
      <c r="E22">
        <v>5</v>
      </c>
      <c r="J22">
        <v>20</v>
      </c>
      <c r="M22">
        <v>20</v>
      </c>
      <c r="T22">
        <v>9</v>
      </c>
    </row>
    <row r="23" spans="1:19" ht="12.75">
      <c r="A23" s="2">
        <f>COUNTIF(D$2:D$92,"&gt;"&amp;D23)+1</f>
        <v>21</v>
      </c>
      <c r="B23" s="3" t="s">
        <v>50</v>
      </c>
      <c r="C23" t="s">
        <v>51</v>
      </c>
      <c r="D23" s="2">
        <f>SUM(E23:T23)</f>
        <v>54</v>
      </c>
      <c r="H23">
        <v>7</v>
      </c>
      <c r="N23">
        <v>11</v>
      </c>
      <c r="R23">
        <v>19</v>
      </c>
      <c r="S23">
        <v>17</v>
      </c>
    </row>
    <row r="24" spans="1:18" ht="12.75">
      <c r="A24" s="2">
        <f>COUNTIF(D$2:D$92,"&gt;"&amp;D24)+1</f>
        <v>23</v>
      </c>
      <c r="B24" t="s">
        <v>52</v>
      </c>
      <c r="C24" t="s">
        <v>21</v>
      </c>
      <c r="D24" s="2">
        <f>SUM(E24:T24)</f>
        <v>51</v>
      </c>
      <c r="O24">
        <v>30</v>
      </c>
      <c r="R24">
        <v>21</v>
      </c>
    </row>
    <row r="25" spans="1:19" ht="12.75">
      <c r="A25" s="2">
        <f>COUNTIF(D$2:D$92,"&gt;"&amp;D25)+1</f>
        <v>24</v>
      </c>
      <c r="B25" t="s">
        <v>53</v>
      </c>
      <c r="C25" t="s">
        <v>46</v>
      </c>
      <c r="D25" s="2">
        <f>SUM(E25:T25)</f>
        <v>44</v>
      </c>
      <c r="G25">
        <v>22</v>
      </c>
      <c r="R25">
        <v>11</v>
      </c>
      <c r="S25">
        <v>11</v>
      </c>
    </row>
    <row r="26" spans="1:11" ht="12.75">
      <c r="A26" s="2">
        <f>COUNTIF(D$2:D$92,"&gt;"&amp;D26)+1</f>
        <v>25</v>
      </c>
      <c r="B26" t="s">
        <v>54</v>
      </c>
      <c r="C26" t="s">
        <v>24</v>
      </c>
      <c r="D26" s="2">
        <f>SUM(E26:T26)</f>
        <v>42</v>
      </c>
      <c r="E26">
        <v>1</v>
      </c>
      <c r="H26">
        <v>21</v>
      </c>
      <c r="K26">
        <v>20</v>
      </c>
    </row>
    <row r="27" spans="1:17" ht="12.75">
      <c r="A27" s="2">
        <f>COUNTIF(D$2:D$92,"&gt;"&amp;D27)+1</f>
        <v>25</v>
      </c>
      <c r="B27" t="s">
        <v>55</v>
      </c>
      <c r="C27" t="s">
        <v>56</v>
      </c>
      <c r="D27" s="2">
        <f>SUM(E27:T27)</f>
        <v>42</v>
      </c>
      <c r="O27">
        <v>17</v>
      </c>
      <c r="Q27">
        <v>25</v>
      </c>
    </row>
    <row r="28" spans="1:17" ht="12.75">
      <c r="A28" s="2">
        <f>COUNTIF(D$2:D$92,"&gt;"&amp;D28)+1</f>
        <v>25</v>
      </c>
      <c r="B28" t="s">
        <v>57</v>
      </c>
      <c r="C28" t="s">
        <v>56</v>
      </c>
      <c r="D28" s="2">
        <f>SUM(E28:T28)</f>
        <v>42</v>
      </c>
      <c r="E28">
        <v>17</v>
      </c>
      <c r="M28">
        <v>7</v>
      </c>
      <c r="Q28">
        <v>18</v>
      </c>
    </row>
    <row r="29" spans="1:15" ht="12.75">
      <c r="A29" s="2">
        <f>COUNTIF(D$2:D$92,"&gt;"&amp;D29)+1</f>
        <v>28</v>
      </c>
      <c r="B29" t="s">
        <v>58</v>
      </c>
      <c r="C29" t="s">
        <v>21</v>
      </c>
      <c r="D29" s="2">
        <f>SUM(E29:T29)</f>
        <v>41</v>
      </c>
      <c r="F29">
        <v>30</v>
      </c>
      <c r="O29">
        <v>11</v>
      </c>
    </row>
    <row r="30" spans="1:20" ht="12.75">
      <c r="A30" s="2">
        <f>COUNTIF(D$2:D$92,"&gt;"&amp;D30)+1</f>
        <v>28</v>
      </c>
      <c r="B30" t="s">
        <v>59</v>
      </c>
      <c r="C30" t="s">
        <v>31</v>
      </c>
      <c r="D30" s="2">
        <f>SUM(E30:T30)</f>
        <v>41</v>
      </c>
      <c r="E30">
        <v>26</v>
      </c>
      <c r="T30">
        <v>15</v>
      </c>
    </row>
    <row r="31" spans="1:8" ht="12.75">
      <c r="A31" s="2">
        <f>COUNTIF(D$2:D$92,"&gt;"&amp;D31)+1</f>
        <v>30</v>
      </c>
      <c r="B31" t="s">
        <v>60</v>
      </c>
      <c r="C31" t="s">
        <v>51</v>
      </c>
      <c r="D31" s="2">
        <f>SUM(E31:T31)</f>
        <v>39</v>
      </c>
      <c r="G31">
        <v>16</v>
      </c>
      <c r="H31">
        <v>23</v>
      </c>
    </row>
    <row r="32" spans="1:19" ht="12.75">
      <c r="A32" s="2">
        <f>COUNTIF(D$2:D$92,"&gt;"&amp;D32)+1</f>
        <v>30</v>
      </c>
      <c r="B32" t="s">
        <v>61</v>
      </c>
      <c r="C32" t="s">
        <v>37</v>
      </c>
      <c r="D32" s="2">
        <f>SUM(E32:T32)</f>
        <v>39</v>
      </c>
      <c r="G32">
        <v>3</v>
      </c>
      <c r="H32">
        <v>3</v>
      </c>
      <c r="J32">
        <v>10</v>
      </c>
      <c r="S32">
        <v>23</v>
      </c>
    </row>
    <row r="33" spans="1:13" ht="12.75">
      <c r="A33" s="2">
        <f>COUNTIF(D$2:D$92,"&gt;"&amp;D33)+1</f>
        <v>32</v>
      </c>
      <c r="B33" t="s">
        <v>62</v>
      </c>
      <c r="C33" t="s">
        <v>21</v>
      </c>
      <c r="D33" s="2">
        <f>SUM(E33:T33)</f>
        <v>38</v>
      </c>
      <c r="I33">
        <v>13</v>
      </c>
      <c r="K33">
        <v>7</v>
      </c>
      <c r="M33">
        <v>18</v>
      </c>
    </row>
    <row r="34" spans="1:12" ht="12.75">
      <c r="A34" s="2">
        <f>COUNTIF(D$2:D$92,"&gt;"&amp;D34)+1</f>
        <v>33</v>
      </c>
      <c r="B34" t="s">
        <v>63</v>
      </c>
      <c r="C34" t="s">
        <v>56</v>
      </c>
      <c r="D34" s="2">
        <f>SUM(E34:T34)</f>
        <v>37</v>
      </c>
      <c r="F34">
        <v>13</v>
      </c>
      <c r="I34">
        <v>5</v>
      </c>
      <c r="L34">
        <v>19</v>
      </c>
    </row>
    <row r="35" spans="1:18" ht="12.75">
      <c r="A35" s="2">
        <f>COUNTIF(D$2:D$92,"&gt;"&amp;D35)+1</f>
        <v>33</v>
      </c>
      <c r="B35" t="s">
        <v>64</v>
      </c>
      <c r="C35" t="s">
        <v>31</v>
      </c>
      <c r="D35" s="2">
        <f>SUM(E35:T35)</f>
        <v>37</v>
      </c>
      <c r="Q35">
        <v>14</v>
      </c>
      <c r="R35">
        <v>23</v>
      </c>
    </row>
    <row r="36" spans="1:20" ht="12.75">
      <c r="A36" s="2">
        <f>COUNTIF(D$2:D$92,"&gt;"&amp;D36)+1</f>
        <v>35</v>
      </c>
      <c r="B36" t="s">
        <v>65</v>
      </c>
      <c r="C36" t="s">
        <v>34</v>
      </c>
      <c r="D36" s="2">
        <f>SUM(E36:T36)</f>
        <v>36</v>
      </c>
      <c r="I36">
        <v>1</v>
      </c>
      <c r="J36">
        <v>8</v>
      </c>
      <c r="M36">
        <v>8</v>
      </c>
      <c r="T36">
        <v>19</v>
      </c>
    </row>
    <row r="37" spans="1:18" ht="12.75">
      <c r="A37" s="2">
        <f>COUNTIF(D$2:D$92,"&gt;"&amp;D37)+1</f>
        <v>36</v>
      </c>
      <c r="B37" s="4" t="s">
        <v>66</v>
      </c>
      <c r="C37" s="4" t="s">
        <v>67</v>
      </c>
      <c r="D37" s="2">
        <f>SUM(E37:T37)</f>
        <v>35</v>
      </c>
      <c r="O37">
        <v>9</v>
      </c>
      <c r="R37">
        <v>26</v>
      </c>
    </row>
    <row r="38" spans="1:18" ht="12.75">
      <c r="A38" s="2">
        <f>COUNTIF(D$2:D$92,"&gt;"&amp;D38)+1</f>
        <v>37</v>
      </c>
      <c r="B38" t="s">
        <v>68</v>
      </c>
      <c r="C38" t="s">
        <v>56</v>
      </c>
      <c r="D38" s="2">
        <f>SUM(E38:T38)</f>
        <v>34</v>
      </c>
      <c r="M38">
        <v>4</v>
      </c>
      <c r="R38">
        <v>30</v>
      </c>
    </row>
    <row r="39" spans="1:14" ht="12.75">
      <c r="A39" s="2">
        <f>COUNTIF(D$2:D$92,"&gt;"&amp;D39)+1</f>
        <v>38</v>
      </c>
      <c r="B39" t="s">
        <v>69</v>
      </c>
      <c r="C39" t="s">
        <v>24</v>
      </c>
      <c r="D39" s="2">
        <f>SUM(E39:T39)</f>
        <v>32</v>
      </c>
      <c r="K39">
        <v>2</v>
      </c>
      <c r="N39">
        <v>30</v>
      </c>
    </row>
    <row r="40" spans="1:14" ht="12.75">
      <c r="A40" s="2">
        <f>COUNTIF(D$2:D$92,"&gt;"&amp;D40)+1</f>
        <v>38</v>
      </c>
      <c r="B40" s="3" t="s">
        <v>70</v>
      </c>
      <c r="C40" s="3" t="s">
        <v>71</v>
      </c>
      <c r="D40" s="2">
        <f>SUM(E40:T40)</f>
        <v>32</v>
      </c>
      <c r="H40">
        <v>11</v>
      </c>
      <c r="N40">
        <v>21</v>
      </c>
    </row>
    <row r="41" spans="1:12" ht="12.75">
      <c r="A41" s="2">
        <f>COUNTIF(D$2:D$92,"&gt;"&amp;D41)+1</f>
        <v>40</v>
      </c>
      <c r="B41" t="s">
        <v>72</v>
      </c>
      <c r="C41" t="s">
        <v>28</v>
      </c>
      <c r="D41" s="2">
        <f>SUM(E41:T41)</f>
        <v>30</v>
      </c>
      <c r="L41">
        <v>30</v>
      </c>
    </row>
    <row r="42" spans="1:20" ht="12.75">
      <c r="A42" s="2">
        <f>COUNTIF(D$2:D$92,"&gt;"&amp;D42)+1</f>
        <v>40</v>
      </c>
      <c r="B42" t="s">
        <v>73</v>
      </c>
      <c r="C42" t="s">
        <v>34</v>
      </c>
      <c r="D42" s="2">
        <f>SUM(E42:T42)</f>
        <v>30</v>
      </c>
      <c r="F42">
        <v>3</v>
      </c>
      <c r="Q42">
        <v>20</v>
      </c>
      <c r="T42">
        <v>7</v>
      </c>
    </row>
    <row r="43" spans="1:19" ht="12.75">
      <c r="A43" s="2">
        <f>COUNTIF(D$2:D$92,"&gt;"&amp;D43)+1</f>
        <v>40</v>
      </c>
      <c r="B43" t="s">
        <v>74</v>
      </c>
      <c r="C43" t="s">
        <v>51</v>
      </c>
      <c r="D43" s="2">
        <f>SUM(E43:T43)</f>
        <v>30</v>
      </c>
      <c r="J43">
        <v>17</v>
      </c>
      <c r="S43">
        <v>13</v>
      </c>
    </row>
    <row r="44" spans="1:13" ht="12.75">
      <c r="A44" s="2">
        <f>COUNTIF(D$2:D$92,"&gt;"&amp;D44)+1</f>
        <v>43</v>
      </c>
      <c r="B44" t="s">
        <v>75</v>
      </c>
      <c r="C44" t="s">
        <v>28</v>
      </c>
      <c r="D44" s="2">
        <f>SUM(E44:T44)</f>
        <v>27</v>
      </c>
      <c r="E44">
        <v>11</v>
      </c>
      <c r="M44">
        <v>16</v>
      </c>
    </row>
    <row r="45" spans="1:8" ht="12.75">
      <c r="A45" s="2">
        <f>COUNTIF(D$2:D$92,"&gt;"&amp;D45)+1</f>
        <v>44</v>
      </c>
      <c r="B45" t="s">
        <v>76</v>
      </c>
      <c r="C45" t="s">
        <v>46</v>
      </c>
      <c r="D45" s="2">
        <f>SUM(E45:T45)</f>
        <v>26</v>
      </c>
      <c r="H45">
        <v>26</v>
      </c>
    </row>
    <row r="46" spans="1:12" ht="12.75">
      <c r="A46" s="2">
        <f>COUNTIF(D$2:D$92,"&gt;"&amp;D46)+1</f>
        <v>44</v>
      </c>
      <c r="B46" t="s">
        <v>77</v>
      </c>
      <c r="C46" t="s">
        <v>78</v>
      </c>
      <c r="D46" s="2">
        <f>SUM(E46:T46)</f>
        <v>26</v>
      </c>
      <c r="I46">
        <v>3</v>
      </c>
      <c r="L46">
        <v>23</v>
      </c>
    </row>
    <row r="47" spans="1:16" ht="12.75">
      <c r="A47" s="2">
        <f>COUNTIF(D$2:D$92,"&gt;"&amp;D47)+1</f>
        <v>46</v>
      </c>
      <c r="B47" t="s">
        <v>79</v>
      </c>
      <c r="C47" t="s">
        <v>80</v>
      </c>
      <c r="D47" s="2">
        <f>SUM(E47:T47)</f>
        <v>25</v>
      </c>
      <c r="P47">
        <v>25</v>
      </c>
    </row>
    <row r="48" spans="1:19" ht="12.75">
      <c r="A48" s="2">
        <f>COUNTIF(D$2:D$92,"&gt;"&amp;D48)+1</f>
        <v>47</v>
      </c>
      <c r="B48" s="4" t="s">
        <v>81</v>
      </c>
      <c r="C48" s="4" t="s">
        <v>82</v>
      </c>
      <c r="D48" s="2">
        <f>SUM(E48:T48)</f>
        <v>24</v>
      </c>
      <c r="N48">
        <v>15</v>
      </c>
      <c r="S48">
        <v>9</v>
      </c>
    </row>
    <row r="49" spans="1:14" ht="12.75">
      <c r="A49" s="2">
        <f>COUNTIF(D$2:D$92,"&gt;"&amp;D49)+1</f>
        <v>48</v>
      </c>
      <c r="B49" t="s">
        <v>83</v>
      </c>
      <c r="C49" t="s">
        <v>31</v>
      </c>
      <c r="D49" s="2">
        <f>SUM(E49:T49)</f>
        <v>23</v>
      </c>
      <c r="N49">
        <v>23</v>
      </c>
    </row>
    <row r="50" spans="1:6" ht="12.75">
      <c r="A50" s="2">
        <f>COUNTIF(D$2:D$92,"&gt;"&amp;D50)+1</f>
        <v>48</v>
      </c>
      <c r="B50" t="s">
        <v>84</v>
      </c>
      <c r="C50" t="s">
        <v>78</v>
      </c>
      <c r="D50" s="2">
        <f>SUM(E50:T50)</f>
        <v>23</v>
      </c>
      <c r="F50">
        <v>23</v>
      </c>
    </row>
    <row r="51" spans="1:16" ht="12.75">
      <c r="A51" s="2">
        <f>COUNTIF(D$2:D$92,"&gt;"&amp;D51)+1</f>
        <v>50</v>
      </c>
      <c r="B51" t="s">
        <v>85</v>
      </c>
      <c r="C51" t="s">
        <v>80</v>
      </c>
      <c r="D51" s="2">
        <f>SUM(E51:T51)</f>
        <v>22</v>
      </c>
      <c r="P51">
        <v>22</v>
      </c>
    </row>
    <row r="52" spans="1:9" ht="12.75">
      <c r="A52" s="2">
        <f>COUNTIF(D$2:D$92,"&gt;"&amp;D52)+1</f>
        <v>51</v>
      </c>
      <c r="B52" t="s">
        <v>86</v>
      </c>
      <c r="C52" t="s">
        <v>56</v>
      </c>
      <c r="D52" s="2">
        <f>SUM(E52:T52)</f>
        <v>21</v>
      </c>
      <c r="I52">
        <v>21</v>
      </c>
    </row>
    <row r="53" spans="1:17" ht="12.75">
      <c r="A53" s="2">
        <f>COUNTIF(D$2:D$92,"&gt;"&amp;D53)+1</f>
        <v>51</v>
      </c>
      <c r="B53" t="s">
        <v>87</v>
      </c>
      <c r="C53" t="s">
        <v>31</v>
      </c>
      <c r="D53" s="2">
        <f>SUM(E53:T53)</f>
        <v>21</v>
      </c>
      <c r="E53">
        <v>9</v>
      </c>
      <c r="K53">
        <v>4</v>
      </c>
      <c r="Q53">
        <v>8</v>
      </c>
    </row>
    <row r="54" spans="1:20" ht="12.75">
      <c r="A54" s="2">
        <f>COUNTIF(D$2:D$92,"&gt;"&amp;D54)+1</f>
        <v>51</v>
      </c>
      <c r="B54" t="s">
        <v>88</v>
      </c>
      <c r="C54" t="s">
        <v>34</v>
      </c>
      <c r="D54" s="2">
        <f>SUM(E54:T54)</f>
        <v>21</v>
      </c>
      <c r="N54">
        <v>9</v>
      </c>
      <c r="O54">
        <v>5</v>
      </c>
      <c r="R54">
        <v>2</v>
      </c>
      <c r="T54">
        <v>5</v>
      </c>
    </row>
    <row r="55" spans="1:19" ht="12.75">
      <c r="A55" s="2">
        <f>COUNTIF(D$2:D$92,"&gt;"&amp;D55)+1</f>
        <v>51</v>
      </c>
      <c r="B55" t="s">
        <v>89</v>
      </c>
      <c r="C55" t="s">
        <v>46</v>
      </c>
      <c r="D55" s="2">
        <f>SUM(E55:T55)</f>
        <v>21</v>
      </c>
      <c r="S55">
        <v>21</v>
      </c>
    </row>
    <row r="56" spans="1:16" ht="12.75">
      <c r="A56" s="2">
        <f>COUNTIF(D$2:D$92,"&gt;"&amp;D56)+1</f>
        <v>55</v>
      </c>
      <c r="B56" t="s">
        <v>90</v>
      </c>
      <c r="C56" t="s">
        <v>31</v>
      </c>
      <c r="D56" s="2">
        <f>SUM(E56:T56)</f>
        <v>19</v>
      </c>
      <c r="P56">
        <v>19</v>
      </c>
    </row>
    <row r="57" spans="1:18" ht="12.75">
      <c r="A57" s="2">
        <f>COUNTIF(D$2:D$92,"&gt;"&amp;D57)+1</f>
        <v>55</v>
      </c>
      <c r="B57" t="s">
        <v>91</v>
      </c>
      <c r="C57" t="s">
        <v>34</v>
      </c>
      <c r="D57" s="2">
        <f>SUM(E57:T57)</f>
        <v>19</v>
      </c>
      <c r="F57">
        <v>2</v>
      </c>
      <c r="I57">
        <v>2</v>
      </c>
      <c r="R57">
        <v>15</v>
      </c>
    </row>
    <row r="58" spans="1:8" ht="12.75">
      <c r="A58" s="2">
        <f>COUNTIF(D$2:D$92,"&gt;"&amp;D58)+1</f>
        <v>55</v>
      </c>
      <c r="B58" t="s">
        <v>92</v>
      </c>
      <c r="C58" t="s">
        <v>51</v>
      </c>
      <c r="D58" s="2">
        <f>SUM(E58:T58)</f>
        <v>19</v>
      </c>
      <c r="H58">
        <v>19</v>
      </c>
    </row>
    <row r="59" spans="1:19" ht="12.75">
      <c r="A59" s="2">
        <f>COUNTIF(D$2:D$92,"&gt;"&amp;D59)+1</f>
        <v>55</v>
      </c>
      <c r="B59" t="s">
        <v>93</v>
      </c>
      <c r="C59" t="s">
        <v>37</v>
      </c>
      <c r="D59" s="2">
        <f>SUM(E59:T59)</f>
        <v>19</v>
      </c>
      <c r="S59">
        <v>19</v>
      </c>
    </row>
    <row r="60" spans="1:19" ht="12.75">
      <c r="A60" s="2">
        <f>COUNTIF(D$2:D$92,"&gt;"&amp;D60)+1</f>
        <v>59</v>
      </c>
      <c r="B60" t="s">
        <v>94</v>
      </c>
      <c r="C60" t="s">
        <v>24</v>
      </c>
      <c r="D60" s="2">
        <f>SUM(E60:T60)</f>
        <v>18</v>
      </c>
      <c r="N60">
        <v>3</v>
      </c>
      <c r="S60">
        <v>15</v>
      </c>
    </row>
    <row r="61" spans="1:20" ht="12.75">
      <c r="A61" s="2">
        <f>COUNTIF(D$2:D$92,"&gt;"&amp;D61)+1</f>
        <v>59</v>
      </c>
      <c r="B61" s="4" t="s">
        <v>95</v>
      </c>
      <c r="C61" s="4" t="s">
        <v>96</v>
      </c>
      <c r="D61" s="2">
        <f>SUM(E61:T61)</f>
        <v>18</v>
      </c>
      <c r="P61">
        <v>16</v>
      </c>
      <c r="T61">
        <v>2</v>
      </c>
    </row>
    <row r="62" spans="1:17" ht="12.75">
      <c r="A62" s="2">
        <f>COUNTIF(D$2:D$92,"&gt;"&amp;D62)+1</f>
        <v>61</v>
      </c>
      <c r="B62" t="s">
        <v>97</v>
      </c>
      <c r="C62" t="s">
        <v>80</v>
      </c>
      <c r="D62" s="2">
        <f>SUM(E62:T62)</f>
        <v>16</v>
      </c>
      <c r="P62">
        <v>9</v>
      </c>
      <c r="Q62">
        <v>7</v>
      </c>
    </row>
    <row r="63" spans="1:17" ht="12.75">
      <c r="A63" s="2">
        <f>COUNTIF(D$2:D$92,"&gt;"&amp;D63)+1</f>
        <v>62</v>
      </c>
      <c r="B63" t="s">
        <v>98</v>
      </c>
      <c r="C63" t="s">
        <v>56</v>
      </c>
      <c r="D63" s="2">
        <f>SUM(E63:T63)</f>
        <v>15</v>
      </c>
      <c r="E63">
        <v>13</v>
      </c>
      <c r="Q63">
        <v>2</v>
      </c>
    </row>
    <row r="64" spans="1:8" ht="12.75">
      <c r="A64" s="2">
        <f>COUNTIF(D$2:D$92,"&gt;"&amp;D64)+1</f>
        <v>63</v>
      </c>
      <c r="B64" t="s">
        <v>99</v>
      </c>
      <c r="C64" t="s">
        <v>46</v>
      </c>
      <c r="D64" s="2">
        <f>SUM(E64:T64)</f>
        <v>14</v>
      </c>
      <c r="G64">
        <v>1</v>
      </c>
      <c r="H64">
        <v>13</v>
      </c>
    </row>
    <row r="65" spans="1:20" ht="12.75">
      <c r="A65" s="2">
        <f>COUNTIF(D$2:D$92,"&gt;"&amp;D65)+1</f>
        <v>64</v>
      </c>
      <c r="B65" t="s">
        <v>100</v>
      </c>
      <c r="C65" t="s">
        <v>21</v>
      </c>
      <c r="D65" s="2">
        <f>SUM(E65:T65)</f>
        <v>13</v>
      </c>
      <c r="T65">
        <v>13</v>
      </c>
    </row>
    <row r="66" spans="1:16" ht="12.75">
      <c r="A66" s="2">
        <f>COUNTIF(D$2:D$92,"&gt;"&amp;D66)+1</f>
        <v>64</v>
      </c>
      <c r="B66" t="s">
        <v>101</v>
      </c>
      <c r="C66" t="s">
        <v>80</v>
      </c>
      <c r="D66" s="2">
        <f>SUM(E66:T66)</f>
        <v>13</v>
      </c>
      <c r="P66">
        <v>13</v>
      </c>
    </row>
    <row r="67" spans="1:7" ht="12.75">
      <c r="A67" s="2">
        <f>COUNTIF(D$2:D$92,"&gt;"&amp;D67)+1</f>
        <v>64</v>
      </c>
      <c r="B67" t="s">
        <v>102</v>
      </c>
      <c r="C67" t="s">
        <v>51</v>
      </c>
      <c r="D67" s="2">
        <f>SUM(E67:T67)</f>
        <v>13</v>
      </c>
      <c r="G67">
        <v>13</v>
      </c>
    </row>
    <row r="68" spans="1:13" ht="12.75">
      <c r="A68" s="2">
        <f>COUNTIF(D$2:D$92,"&gt;"&amp;D68)+1</f>
        <v>67</v>
      </c>
      <c r="B68" t="s">
        <v>103</v>
      </c>
      <c r="C68" t="s">
        <v>46</v>
      </c>
      <c r="D68" s="2">
        <f>SUM(E68:T68)</f>
        <v>12</v>
      </c>
      <c r="M68">
        <v>12</v>
      </c>
    </row>
    <row r="69" spans="1:15" ht="12.75">
      <c r="A69" s="2">
        <f>COUNTIF(D$2:D$92,"&gt;"&amp;D69)+1</f>
        <v>67</v>
      </c>
      <c r="B69" t="s">
        <v>104</v>
      </c>
      <c r="C69" t="s">
        <v>51</v>
      </c>
      <c r="D69" s="2">
        <f>SUM(E69:T69)</f>
        <v>12</v>
      </c>
      <c r="G69">
        <v>9</v>
      </c>
      <c r="O69">
        <v>3</v>
      </c>
    </row>
    <row r="70" spans="1:16" ht="12.75">
      <c r="A70" s="2">
        <f>COUNTIF(D$2:D$92,"&gt;"&amp;D70)+1</f>
        <v>69</v>
      </c>
      <c r="B70" s="4" t="s">
        <v>105</v>
      </c>
      <c r="C70" s="4" t="s">
        <v>106</v>
      </c>
      <c r="D70" s="2">
        <f>SUM(E70:T70)</f>
        <v>11</v>
      </c>
      <c r="P70">
        <v>11</v>
      </c>
    </row>
    <row r="71" spans="1:20" ht="12.75">
      <c r="A71" s="2">
        <f>COUNTIF(D$2:D$92,"&gt;"&amp;D71)+1</f>
        <v>70</v>
      </c>
      <c r="B71" t="s">
        <v>107</v>
      </c>
      <c r="C71" t="s">
        <v>56</v>
      </c>
      <c r="D71" s="2">
        <f>SUM(E71:T71)</f>
        <v>10</v>
      </c>
      <c r="L71">
        <v>9</v>
      </c>
      <c r="T71">
        <v>1</v>
      </c>
    </row>
    <row r="72" spans="1:9" ht="12.75">
      <c r="A72" s="2">
        <f>COUNTIF(D$2:D$92,"&gt;"&amp;D72)+1</f>
        <v>70</v>
      </c>
      <c r="B72" t="s">
        <v>108</v>
      </c>
      <c r="C72" t="s">
        <v>34</v>
      </c>
      <c r="D72" s="2">
        <f>SUM(E72:T72)</f>
        <v>10</v>
      </c>
      <c r="F72">
        <v>1</v>
      </c>
      <c r="I72">
        <v>9</v>
      </c>
    </row>
    <row r="73" spans="1:20" ht="12.75">
      <c r="A73" s="2">
        <f>COUNTIF(D$2:D$92,"&gt;"&amp;D73)+1</f>
        <v>70</v>
      </c>
      <c r="B73" t="s">
        <v>109</v>
      </c>
      <c r="C73" t="s">
        <v>40</v>
      </c>
      <c r="D73" s="2">
        <f>SUM(E73:T73)</f>
        <v>10</v>
      </c>
      <c r="F73">
        <v>7</v>
      </c>
      <c r="T73">
        <v>3</v>
      </c>
    </row>
    <row r="74" spans="1:14" ht="12.75">
      <c r="A74" s="2">
        <f>COUNTIF(D$2:D$92,"&gt;"&amp;D74)+1</f>
        <v>70</v>
      </c>
      <c r="B74" s="3" t="s">
        <v>110</v>
      </c>
      <c r="C74" s="3" t="s">
        <v>111</v>
      </c>
      <c r="D74" s="2">
        <f>SUM(E74:T74)</f>
        <v>10</v>
      </c>
      <c r="H74">
        <v>5</v>
      </c>
      <c r="N74">
        <v>5</v>
      </c>
    </row>
    <row r="75" spans="1:8" ht="12.75">
      <c r="A75" s="2">
        <f>COUNTIF(D$2:D$92,"&gt;"&amp;D75)+1</f>
        <v>74</v>
      </c>
      <c r="B75" s="3" t="s">
        <v>112</v>
      </c>
      <c r="C75" s="3" t="s">
        <v>113</v>
      </c>
      <c r="D75" s="2">
        <f>SUM(E75:T75)</f>
        <v>9</v>
      </c>
      <c r="H75">
        <v>9</v>
      </c>
    </row>
    <row r="76" spans="1:18" ht="12.75">
      <c r="A76" s="2">
        <f>COUNTIF(D$2:D$92,"&gt;"&amp;D76)+1</f>
        <v>75</v>
      </c>
      <c r="B76" t="s">
        <v>114</v>
      </c>
      <c r="C76" t="s">
        <v>56</v>
      </c>
      <c r="D76" s="2">
        <f>SUM(E76:T76)</f>
        <v>8</v>
      </c>
      <c r="Q76">
        <v>1</v>
      </c>
      <c r="R76">
        <v>7</v>
      </c>
    </row>
    <row r="77" spans="1:15" ht="12.75">
      <c r="A77" s="2">
        <f>COUNTIF(D$2:D$92,"&gt;"&amp;D77)+1</f>
        <v>76</v>
      </c>
      <c r="B77" t="s">
        <v>115</v>
      </c>
      <c r="C77" t="s">
        <v>21</v>
      </c>
      <c r="D77" s="2">
        <f>SUM(E77:T77)</f>
        <v>7</v>
      </c>
      <c r="O77">
        <v>7</v>
      </c>
    </row>
    <row r="78" spans="1:12" ht="12.75">
      <c r="A78" s="2">
        <f>COUNTIF(D$2:D$92,"&gt;"&amp;D78)+1</f>
        <v>76</v>
      </c>
      <c r="B78" t="s">
        <v>116</v>
      </c>
      <c r="C78" t="s">
        <v>34</v>
      </c>
      <c r="D78" s="2">
        <f>SUM(E78:T78)</f>
        <v>7</v>
      </c>
      <c r="L78">
        <v>7</v>
      </c>
    </row>
    <row r="79" spans="1:19" ht="12.75">
      <c r="A79" s="2">
        <f>COUNTIF(D$2:D$92,"&gt;"&amp;D79)+1</f>
        <v>76</v>
      </c>
      <c r="B79" t="s">
        <v>117</v>
      </c>
      <c r="C79" t="s">
        <v>46</v>
      </c>
      <c r="D79" s="2">
        <f>SUM(E79:T79)</f>
        <v>7</v>
      </c>
      <c r="S79">
        <v>7</v>
      </c>
    </row>
    <row r="80" spans="1:7" ht="12.75">
      <c r="A80" s="2">
        <f>COUNTIF(D$2:D$92,"&gt;"&amp;D80)+1</f>
        <v>76</v>
      </c>
      <c r="B80" t="s">
        <v>118</v>
      </c>
      <c r="C80" t="s">
        <v>46</v>
      </c>
      <c r="D80" s="2">
        <f>SUM(E80:T80)</f>
        <v>7</v>
      </c>
      <c r="G80">
        <v>7</v>
      </c>
    </row>
    <row r="81" spans="1:16" ht="12.75">
      <c r="A81" s="2">
        <f>COUNTIF(D$2:D$92,"&gt;"&amp;D81)+1</f>
        <v>76</v>
      </c>
      <c r="B81" t="s">
        <v>119</v>
      </c>
      <c r="C81" t="s">
        <v>78</v>
      </c>
      <c r="D81" s="2">
        <f>SUM(E81:T81)</f>
        <v>7</v>
      </c>
      <c r="P81">
        <v>7</v>
      </c>
    </row>
    <row r="82" spans="1:17" ht="12.75">
      <c r="A82" s="2">
        <f>COUNTIF(D$2:D$92,"&gt;"&amp;D82)+1</f>
        <v>81</v>
      </c>
      <c r="B82" t="s">
        <v>120</v>
      </c>
      <c r="C82" t="s">
        <v>28</v>
      </c>
      <c r="D82" s="2">
        <f>SUM(E82:T82)</f>
        <v>6</v>
      </c>
      <c r="Q82">
        <v>6</v>
      </c>
    </row>
    <row r="83" spans="1:10" ht="12.75">
      <c r="A83" s="2">
        <f>COUNTIF(D$2:D$92,"&gt;"&amp;D83)+1</f>
        <v>81</v>
      </c>
      <c r="B83" t="s">
        <v>121</v>
      </c>
      <c r="C83" t="s">
        <v>46</v>
      </c>
      <c r="D83" s="2">
        <f>SUM(E83:T83)</f>
        <v>6</v>
      </c>
      <c r="J83">
        <v>6</v>
      </c>
    </row>
    <row r="84" spans="1:17" ht="12.75">
      <c r="A84" s="2">
        <f>COUNTIF(D$2:D$92,"&gt;"&amp;D84)+1</f>
        <v>83</v>
      </c>
      <c r="B84" t="s">
        <v>122</v>
      </c>
      <c r="C84" t="s">
        <v>28</v>
      </c>
      <c r="D84" s="2">
        <f>SUM(E84:T84)</f>
        <v>5</v>
      </c>
      <c r="Q84">
        <v>5</v>
      </c>
    </row>
    <row r="85" spans="1:18" ht="12.75">
      <c r="A85" s="2">
        <f>COUNTIF(D$2:D$92,"&gt;"&amp;D85)+1</f>
        <v>83</v>
      </c>
      <c r="B85" t="s">
        <v>123</v>
      </c>
      <c r="C85" t="s">
        <v>46</v>
      </c>
      <c r="D85" s="2">
        <f>SUM(E85:T85)</f>
        <v>5</v>
      </c>
      <c r="R85">
        <v>5</v>
      </c>
    </row>
    <row r="86" spans="1:19" ht="12.75">
      <c r="A86" s="2">
        <f>COUNTIF(D$2:D$92,"&gt;"&amp;D86)+1</f>
        <v>83</v>
      </c>
      <c r="B86" t="s">
        <v>124</v>
      </c>
      <c r="C86" t="s">
        <v>51</v>
      </c>
      <c r="D86" s="2">
        <f>SUM(E86:T86)</f>
        <v>5</v>
      </c>
      <c r="S86">
        <v>5</v>
      </c>
    </row>
    <row r="87" spans="1:7" ht="12.75">
      <c r="A87" s="2">
        <f>COUNTIF(D$2:D$92,"&gt;"&amp;D87)+1</f>
        <v>83</v>
      </c>
      <c r="B87" t="s">
        <v>125</v>
      </c>
      <c r="C87" t="s">
        <v>51</v>
      </c>
      <c r="D87" s="2">
        <f>SUM(E87:T87)</f>
        <v>5</v>
      </c>
      <c r="G87">
        <v>5</v>
      </c>
    </row>
    <row r="88" spans="1:17" ht="12.75">
      <c r="A88" s="2">
        <f>COUNTIF(D$2:D$92,"&gt;"&amp;D88)+1</f>
        <v>87</v>
      </c>
      <c r="B88" t="s">
        <v>126</v>
      </c>
      <c r="C88" t="s">
        <v>34</v>
      </c>
      <c r="D88" s="2">
        <f>SUM(E88:T88)</f>
        <v>4</v>
      </c>
      <c r="Q88">
        <v>4</v>
      </c>
    </row>
    <row r="89" spans="1:18" ht="12.75">
      <c r="A89" s="2">
        <f>COUNTIF(D$2:D$92,"&gt;"&amp;D89)+1</f>
        <v>88</v>
      </c>
      <c r="B89" s="4" t="s">
        <v>127</v>
      </c>
      <c r="C89" s="4" t="s">
        <v>128</v>
      </c>
      <c r="D89" s="2">
        <f>SUM(E89:T89)</f>
        <v>3</v>
      </c>
      <c r="R89">
        <v>3</v>
      </c>
    </row>
    <row r="90" spans="1:8" ht="12.75">
      <c r="A90" s="2">
        <f>COUNTIF(D$2:D$92,"&gt;"&amp;D90)+1</f>
        <v>89</v>
      </c>
      <c r="B90" t="s">
        <v>129</v>
      </c>
      <c r="C90" t="s">
        <v>46</v>
      </c>
      <c r="D90" s="2">
        <f>SUM(E90:T90)</f>
        <v>2</v>
      </c>
      <c r="H90">
        <v>2</v>
      </c>
    </row>
    <row r="91" spans="1:13" ht="12.75">
      <c r="A91" s="2">
        <f>COUNTIF(D$2:D$92,"&gt;"&amp;D91)+1</f>
        <v>90</v>
      </c>
      <c r="B91" t="s">
        <v>130</v>
      </c>
      <c r="C91" t="s">
        <v>24</v>
      </c>
      <c r="D91" s="2">
        <f>SUM(E91:T91)</f>
        <v>1</v>
      </c>
      <c r="M91">
        <v>1</v>
      </c>
    </row>
    <row r="96" spans="1:20" ht="12.75">
      <c r="A96" s="2">
        <f>COUNTIF(D$96:D$118,"&gt;"&amp;D96)+1</f>
        <v>1</v>
      </c>
      <c r="C96" t="s">
        <v>21</v>
      </c>
      <c r="D96" s="2">
        <f>SUM(E96:T96)</f>
        <v>557</v>
      </c>
      <c r="E96">
        <v>0</v>
      </c>
      <c r="F96">
        <v>92</v>
      </c>
      <c r="G96">
        <v>0</v>
      </c>
      <c r="H96">
        <v>0</v>
      </c>
      <c r="I96">
        <v>73</v>
      </c>
      <c r="J96">
        <v>0</v>
      </c>
      <c r="K96">
        <v>97</v>
      </c>
      <c r="L96">
        <v>0</v>
      </c>
      <c r="M96">
        <v>138</v>
      </c>
      <c r="N96">
        <v>0</v>
      </c>
      <c r="O96">
        <v>50</v>
      </c>
      <c r="P96">
        <v>0</v>
      </c>
      <c r="Q96">
        <v>50</v>
      </c>
      <c r="R96">
        <v>21</v>
      </c>
      <c r="S96">
        <v>0</v>
      </c>
      <c r="T96">
        <v>36</v>
      </c>
    </row>
    <row r="97" spans="1:20" ht="12.75">
      <c r="A97" s="2">
        <f>COUNTIF(D$96:D$118,"&gt;"&amp;D97)+1</f>
        <v>2</v>
      </c>
      <c r="C97" t="s">
        <v>24</v>
      </c>
      <c r="D97" s="2">
        <f>SUM(E97:T97)</f>
        <v>450</v>
      </c>
      <c r="E97">
        <v>31</v>
      </c>
      <c r="F97">
        <v>0</v>
      </c>
      <c r="G97">
        <v>25</v>
      </c>
      <c r="H97">
        <v>51</v>
      </c>
      <c r="I97">
        <v>0</v>
      </c>
      <c r="J97">
        <v>0</v>
      </c>
      <c r="K97">
        <v>77</v>
      </c>
      <c r="L97">
        <v>0</v>
      </c>
      <c r="M97">
        <v>63</v>
      </c>
      <c r="N97">
        <v>40</v>
      </c>
      <c r="O97">
        <v>63</v>
      </c>
      <c r="P97">
        <v>0</v>
      </c>
      <c r="Q97">
        <v>46</v>
      </c>
      <c r="R97">
        <v>9</v>
      </c>
      <c r="S97">
        <v>45</v>
      </c>
      <c r="T97">
        <v>0</v>
      </c>
    </row>
    <row r="98" spans="1:20" ht="12.75">
      <c r="A98" s="2">
        <f>COUNTIF(D$96:D$118,"&gt;"&amp;D98)+1</f>
        <v>3</v>
      </c>
      <c r="C98" t="s">
        <v>31</v>
      </c>
      <c r="D98" s="2">
        <f>SUM(E98:T98)</f>
        <v>352</v>
      </c>
      <c r="E98">
        <v>35</v>
      </c>
      <c r="F98">
        <v>15</v>
      </c>
      <c r="G98">
        <v>0</v>
      </c>
      <c r="H98">
        <v>0</v>
      </c>
      <c r="I98">
        <v>0</v>
      </c>
      <c r="J98">
        <v>0</v>
      </c>
      <c r="K98">
        <v>48</v>
      </c>
      <c r="L98">
        <v>0</v>
      </c>
      <c r="M98">
        <v>25</v>
      </c>
      <c r="N98">
        <v>23</v>
      </c>
      <c r="O98">
        <v>39</v>
      </c>
      <c r="P98">
        <v>19</v>
      </c>
      <c r="Q98">
        <v>46</v>
      </c>
      <c r="R98">
        <v>40</v>
      </c>
      <c r="S98">
        <v>0</v>
      </c>
      <c r="T98">
        <v>62</v>
      </c>
    </row>
    <row r="99" spans="1:20" ht="12.75">
      <c r="A99" s="2">
        <f>COUNTIF(D$96:D$118,"&gt;"&amp;D99)+1</f>
        <v>4</v>
      </c>
      <c r="C99" t="s">
        <v>28</v>
      </c>
      <c r="D99" s="2">
        <f>SUM(E99:T99)</f>
        <v>351</v>
      </c>
      <c r="E99">
        <v>30</v>
      </c>
      <c r="F99">
        <v>0</v>
      </c>
      <c r="G99">
        <v>0</v>
      </c>
      <c r="H99">
        <v>15</v>
      </c>
      <c r="I99">
        <v>0</v>
      </c>
      <c r="J99">
        <v>0</v>
      </c>
      <c r="K99">
        <v>18</v>
      </c>
      <c r="L99">
        <v>64</v>
      </c>
      <c r="M99">
        <v>96</v>
      </c>
      <c r="N99">
        <v>45</v>
      </c>
      <c r="O99">
        <v>0</v>
      </c>
      <c r="P99">
        <v>0</v>
      </c>
      <c r="Q99">
        <v>46</v>
      </c>
      <c r="R99">
        <v>0</v>
      </c>
      <c r="S99">
        <v>0</v>
      </c>
      <c r="T99">
        <v>37</v>
      </c>
    </row>
    <row r="100" spans="1:20" ht="12.75">
      <c r="A100" s="2">
        <f>COUNTIF(D$96:D$118,"&gt;"&amp;D100)+1</f>
        <v>5</v>
      </c>
      <c r="C100" t="s">
        <v>34</v>
      </c>
      <c r="D100" s="2">
        <f>SUM(E100:T100)</f>
        <v>250</v>
      </c>
      <c r="E100">
        <v>28</v>
      </c>
      <c r="F100">
        <v>6</v>
      </c>
      <c r="G100">
        <v>0</v>
      </c>
      <c r="H100">
        <v>0</v>
      </c>
      <c r="I100">
        <v>31</v>
      </c>
      <c r="J100">
        <v>28</v>
      </c>
      <c r="K100">
        <v>0</v>
      </c>
      <c r="L100">
        <v>7</v>
      </c>
      <c r="M100">
        <v>28</v>
      </c>
      <c r="N100">
        <v>9</v>
      </c>
      <c r="O100">
        <v>20</v>
      </c>
      <c r="P100">
        <v>0</v>
      </c>
      <c r="Q100">
        <v>36</v>
      </c>
      <c r="R100">
        <v>17</v>
      </c>
      <c r="S100">
        <v>0</v>
      </c>
      <c r="T100">
        <v>40</v>
      </c>
    </row>
    <row r="101" spans="1:20" ht="12.75">
      <c r="A101" s="2">
        <f>COUNTIF(D$96:D$118,"&gt;"&amp;D101)+1</f>
        <v>6</v>
      </c>
      <c r="C101" t="s">
        <v>56</v>
      </c>
      <c r="D101" s="2">
        <f>SUM(E101:T101)</f>
        <v>209</v>
      </c>
      <c r="E101">
        <v>30</v>
      </c>
      <c r="F101">
        <v>13</v>
      </c>
      <c r="G101">
        <v>0</v>
      </c>
      <c r="H101">
        <v>0</v>
      </c>
      <c r="I101">
        <v>26</v>
      </c>
      <c r="J101">
        <v>0</v>
      </c>
      <c r="K101">
        <v>0</v>
      </c>
      <c r="L101">
        <v>28</v>
      </c>
      <c r="M101">
        <v>11</v>
      </c>
      <c r="N101">
        <v>0</v>
      </c>
      <c r="O101">
        <v>17</v>
      </c>
      <c r="P101">
        <v>0</v>
      </c>
      <c r="Q101">
        <v>46</v>
      </c>
      <c r="R101">
        <v>37</v>
      </c>
      <c r="S101">
        <v>0</v>
      </c>
      <c r="T101">
        <v>1</v>
      </c>
    </row>
    <row r="102" spans="1:20" ht="12.75">
      <c r="A102" s="2">
        <f>COUNTIF(D$96:D$118,"&gt;"&amp;D102)+1</f>
        <v>7</v>
      </c>
      <c r="C102" t="s">
        <v>46</v>
      </c>
      <c r="D102" s="2">
        <f>SUM(E102:T102)</f>
        <v>203</v>
      </c>
      <c r="E102">
        <v>0</v>
      </c>
      <c r="F102">
        <v>0</v>
      </c>
      <c r="G102">
        <v>49</v>
      </c>
      <c r="H102">
        <v>41</v>
      </c>
      <c r="I102">
        <v>0</v>
      </c>
      <c r="J102">
        <v>6</v>
      </c>
      <c r="K102">
        <v>1</v>
      </c>
      <c r="L102">
        <v>0</v>
      </c>
      <c r="M102">
        <v>12</v>
      </c>
      <c r="N102">
        <v>0</v>
      </c>
      <c r="O102">
        <v>0</v>
      </c>
      <c r="P102">
        <v>0</v>
      </c>
      <c r="Q102">
        <v>0</v>
      </c>
      <c r="R102">
        <v>29</v>
      </c>
      <c r="S102">
        <v>65</v>
      </c>
      <c r="T102">
        <v>0</v>
      </c>
    </row>
    <row r="103" spans="1:20" ht="12.75">
      <c r="A103" s="2">
        <f>COUNTIF(D$96:D$118,"&gt;"&amp;D103)+1</f>
        <v>8</v>
      </c>
      <c r="C103" t="s">
        <v>51</v>
      </c>
      <c r="D103" s="2">
        <f>SUM(E103:T103)</f>
        <v>159</v>
      </c>
      <c r="E103">
        <v>0</v>
      </c>
      <c r="F103">
        <v>0</v>
      </c>
      <c r="G103">
        <v>43</v>
      </c>
      <c r="H103">
        <v>42</v>
      </c>
      <c r="I103">
        <v>0</v>
      </c>
      <c r="J103">
        <v>17</v>
      </c>
      <c r="K103">
        <v>0</v>
      </c>
      <c r="L103">
        <v>0</v>
      </c>
      <c r="M103">
        <v>0</v>
      </c>
      <c r="N103">
        <v>0</v>
      </c>
      <c r="O103">
        <v>3</v>
      </c>
      <c r="P103">
        <v>0</v>
      </c>
      <c r="Q103">
        <v>0</v>
      </c>
      <c r="R103">
        <v>19</v>
      </c>
      <c r="S103">
        <v>35</v>
      </c>
      <c r="T103">
        <v>0</v>
      </c>
    </row>
    <row r="104" spans="1:20" ht="12.75">
      <c r="A104" s="2">
        <f>COUNTIF(D$96:D$118,"&gt;"&amp;D104)+1</f>
        <v>9</v>
      </c>
      <c r="C104" t="s">
        <v>37</v>
      </c>
      <c r="D104" s="2">
        <f>SUM(E104:T104)</f>
        <v>125</v>
      </c>
      <c r="E104">
        <v>0</v>
      </c>
      <c r="F104">
        <v>0</v>
      </c>
      <c r="G104">
        <v>14</v>
      </c>
      <c r="H104">
        <v>20</v>
      </c>
      <c r="I104">
        <v>0</v>
      </c>
      <c r="J104">
        <v>23</v>
      </c>
      <c r="K104">
        <v>0</v>
      </c>
      <c r="L104">
        <v>0</v>
      </c>
      <c r="M104">
        <v>22</v>
      </c>
      <c r="N104">
        <v>0</v>
      </c>
      <c r="O104">
        <v>1</v>
      </c>
      <c r="P104">
        <v>0</v>
      </c>
      <c r="Q104">
        <v>0</v>
      </c>
      <c r="R104">
        <v>1</v>
      </c>
      <c r="S104">
        <v>44</v>
      </c>
      <c r="T104">
        <v>0</v>
      </c>
    </row>
    <row r="105" spans="1:20" ht="12.75">
      <c r="A105" s="2">
        <f>COUNTIF(D$96:D$118,"&gt;"&amp;D105)+1</f>
        <v>10</v>
      </c>
      <c r="C105" t="s">
        <v>80</v>
      </c>
      <c r="D105" s="2">
        <f>SUM(E105:T105)</f>
        <v>76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69</v>
      </c>
      <c r="Q105">
        <v>7</v>
      </c>
      <c r="R105">
        <v>0</v>
      </c>
      <c r="S105">
        <v>0</v>
      </c>
      <c r="T105">
        <v>0</v>
      </c>
    </row>
    <row r="106" spans="1:20" ht="12.75">
      <c r="A106" s="2">
        <f>COUNTIF(D$96:D$118,"&gt;"&amp;D106)+1</f>
        <v>10</v>
      </c>
      <c r="C106" t="s">
        <v>40</v>
      </c>
      <c r="D106" s="2">
        <f>SUM(E106:T106)</f>
        <v>76</v>
      </c>
      <c r="E106">
        <v>0</v>
      </c>
      <c r="F106">
        <v>16</v>
      </c>
      <c r="G106">
        <v>0</v>
      </c>
      <c r="H106">
        <v>0</v>
      </c>
      <c r="I106">
        <v>17</v>
      </c>
      <c r="J106">
        <v>0</v>
      </c>
      <c r="K106">
        <v>16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3</v>
      </c>
      <c r="R106">
        <v>0</v>
      </c>
      <c r="S106">
        <v>0</v>
      </c>
      <c r="T106">
        <v>24</v>
      </c>
    </row>
    <row r="107" spans="1:20" ht="12.75">
      <c r="A107" s="2">
        <f>COUNTIF(D$96:D$118,"&gt;"&amp;D107)+1</f>
        <v>12</v>
      </c>
      <c r="C107" t="s">
        <v>43</v>
      </c>
      <c r="D107" s="2">
        <f>SUM(E107:T107)</f>
        <v>61</v>
      </c>
      <c r="E107">
        <v>0</v>
      </c>
      <c r="F107">
        <v>21</v>
      </c>
      <c r="G107">
        <v>0</v>
      </c>
      <c r="H107">
        <v>0</v>
      </c>
      <c r="I107">
        <v>15</v>
      </c>
      <c r="J107">
        <v>0</v>
      </c>
      <c r="K107">
        <v>25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ht="12.75">
      <c r="A108" s="2">
        <f>COUNTIF(D$96:D$118,"&gt;"&amp;D108)+1</f>
        <v>13</v>
      </c>
      <c r="C108" t="s">
        <v>78</v>
      </c>
      <c r="D108" s="2">
        <f>SUM(E108:T108)</f>
        <v>56</v>
      </c>
      <c r="E108">
        <v>0</v>
      </c>
      <c r="F108">
        <v>23</v>
      </c>
      <c r="G108">
        <v>0</v>
      </c>
      <c r="H108">
        <v>0</v>
      </c>
      <c r="I108">
        <v>3</v>
      </c>
      <c r="J108">
        <v>0</v>
      </c>
      <c r="K108">
        <v>0</v>
      </c>
      <c r="L108">
        <v>23</v>
      </c>
      <c r="M108">
        <v>0</v>
      </c>
      <c r="N108">
        <v>0</v>
      </c>
      <c r="O108">
        <v>0</v>
      </c>
      <c r="P108">
        <v>7</v>
      </c>
      <c r="Q108">
        <v>0</v>
      </c>
      <c r="R108">
        <v>0</v>
      </c>
      <c r="S108">
        <v>0</v>
      </c>
      <c r="T108">
        <v>0</v>
      </c>
    </row>
    <row r="109" spans="1:20" ht="12.75">
      <c r="A109" s="2">
        <f>COUNTIF(D$96:D$118,"&gt;"&amp;D109)+1</f>
        <v>14</v>
      </c>
      <c r="C109" s="4" t="s">
        <v>67</v>
      </c>
      <c r="D109" s="2">
        <f>SUM(E109:T109)</f>
        <v>35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</v>
      </c>
      <c r="P109">
        <v>0</v>
      </c>
      <c r="Q109">
        <v>0</v>
      </c>
      <c r="R109">
        <v>26</v>
      </c>
      <c r="S109">
        <v>0</v>
      </c>
      <c r="T109">
        <v>0</v>
      </c>
    </row>
    <row r="110" spans="1:20" ht="12.75">
      <c r="A110" s="2">
        <f>COUNTIF(D$96:D$118,"&gt;"&amp;D110)+1</f>
        <v>15</v>
      </c>
      <c r="C110" s="3" t="s">
        <v>71</v>
      </c>
      <c r="D110" s="2">
        <f>SUM(E110:T110)</f>
        <v>32</v>
      </c>
      <c r="E110">
        <v>0</v>
      </c>
      <c r="F110">
        <v>0</v>
      </c>
      <c r="G110">
        <v>0</v>
      </c>
      <c r="H110">
        <v>11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21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ht="12.75">
      <c r="A111" s="2">
        <f>COUNTIF(D$96:D$118,"&gt;"&amp;D111)+1</f>
        <v>16</v>
      </c>
      <c r="C111" s="4" t="s">
        <v>82</v>
      </c>
      <c r="D111" s="2">
        <f>SUM(E111:T111)</f>
        <v>24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15</v>
      </c>
      <c r="O111">
        <v>0</v>
      </c>
      <c r="P111">
        <v>0</v>
      </c>
      <c r="Q111">
        <v>0</v>
      </c>
      <c r="R111">
        <v>0</v>
      </c>
      <c r="S111">
        <v>9</v>
      </c>
      <c r="T111">
        <v>0</v>
      </c>
    </row>
    <row r="112" spans="1:20" ht="12.75">
      <c r="A112" s="2">
        <f>COUNTIF(D$96:D$118,"&gt;"&amp;D112)+1</f>
        <v>17</v>
      </c>
      <c r="C112" s="3" t="s">
        <v>131</v>
      </c>
      <c r="D112" s="2">
        <f>SUM(E112:T112)</f>
        <v>18</v>
      </c>
      <c r="E112">
        <v>0</v>
      </c>
      <c r="F112">
        <v>0</v>
      </c>
      <c r="G112">
        <v>0</v>
      </c>
      <c r="H112">
        <v>7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ht="12.75">
      <c r="A113" s="2">
        <f>COUNTIF(D$96:D$118,"&gt;"&amp;D113)+1</f>
        <v>17</v>
      </c>
      <c r="C113" s="4" t="s">
        <v>96</v>
      </c>
      <c r="D113" s="2">
        <f>SUM(E113:T113)</f>
        <v>18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16</v>
      </c>
      <c r="Q113">
        <v>0</v>
      </c>
      <c r="R113">
        <v>0</v>
      </c>
      <c r="S113">
        <v>0</v>
      </c>
      <c r="T113">
        <v>2</v>
      </c>
    </row>
    <row r="114" spans="1:20" ht="12.75">
      <c r="A114" s="2">
        <f>COUNTIF(D$96:D$118,"&gt;"&amp;D114)+1</f>
        <v>19</v>
      </c>
      <c r="C114" s="4" t="s">
        <v>106</v>
      </c>
      <c r="D114" s="2">
        <f>SUM(E114:T114)</f>
        <v>11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11</v>
      </c>
      <c r="Q114">
        <v>0</v>
      </c>
      <c r="R114">
        <v>0</v>
      </c>
      <c r="S114">
        <v>0</v>
      </c>
      <c r="T114">
        <v>0</v>
      </c>
    </row>
    <row r="115" spans="1:20" ht="12.75">
      <c r="A115" s="2">
        <f>COUNTIF(D$96:D$118,"&gt;"&amp;D115)+1</f>
        <v>20</v>
      </c>
      <c r="C115" s="3" t="s">
        <v>111</v>
      </c>
      <c r="D115" s="2">
        <f>SUM(E115:T115)</f>
        <v>10</v>
      </c>
      <c r="E115">
        <v>0</v>
      </c>
      <c r="F115">
        <v>0</v>
      </c>
      <c r="G115">
        <v>0</v>
      </c>
      <c r="H115">
        <v>5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5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ht="12.75">
      <c r="A116" s="2">
        <f>COUNTIF(D$96:D$118,"&gt;"&amp;D116)+1</f>
        <v>21</v>
      </c>
      <c r="C116" s="3" t="s">
        <v>113</v>
      </c>
      <c r="D116" s="2">
        <f>SUM(E116:T116)</f>
        <v>9</v>
      </c>
      <c r="E116">
        <v>0</v>
      </c>
      <c r="F116">
        <v>0</v>
      </c>
      <c r="G116">
        <v>0</v>
      </c>
      <c r="H116">
        <v>9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ht="12.75">
      <c r="A117" s="2">
        <f>COUNTIF(D$96:D$118,"&gt;"&amp;D117)+1</f>
        <v>22</v>
      </c>
      <c r="C117" s="4" t="s">
        <v>128</v>
      </c>
      <c r="D117" s="2">
        <f>SUM(E117:T117)</f>
        <v>3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</v>
      </c>
      <c r="S117">
        <v>0</v>
      </c>
      <c r="T117">
        <v>0</v>
      </c>
    </row>
    <row r="121" spans="2:9" ht="12.75">
      <c r="B121" t="s">
        <v>132</v>
      </c>
      <c r="C121" t="s">
        <v>133</v>
      </c>
      <c r="D121" s="2">
        <f>SUM(E121:T121)</f>
        <v>30</v>
      </c>
      <c r="I121">
        <v>30</v>
      </c>
    </row>
    <row r="122" spans="2:17" ht="12.75">
      <c r="B122" t="s">
        <v>134</v>
      </c>
      <c r="C122" t="s">
        <v>135</v>
      </c>
      <c r="D122" s="2">
        <f>SUM(E122:T122)</f>
        <v>58</v>
      </c>
      <c r="K122">
        <v>8</v>
      </c>
      <c r="Q122">
        <v>50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3" width="44.28125" style="0" customWidth="1"/>
    <col min="4" max="4" width="13.28125" style="0" customWidth="1"/>
    <col min="5" max="16384" width="11.57421875" style="0" customWidth="1"/>
  </cols>
  <sheetData>
    <row r="1" spans="1:5" ht="12.75">
      <c r="A1" s="5"/>
      <c r="B1" t="s">
        <v>136</v>
      </c>
      <c r="C1" t="s">
        <v>137</v>
      </c>
      <c r="D1" t="s">
        <v>138</v>
      </c>
      <c r="E1" t="s">
        <v>139</v>
      </c>
    </row>
    <row r="2" spans="2:5" ht="12.75">
      <c r="B2" s="6">
        <v>41007</v>
      </c>
      <c r="C2" t="s">
        <v>140</v>
      </c>
      <c r="D2" t="s">
        <v>141</v>
      </c>
      <c r="E2" t="s">
        <v>142</v>
      </c>
    </row>
    <row r="3" spans="2:5" ht="12.75">
      <c r="B3" s="6">
        <v>41013</v>
      </c>
      <c r="C3" t="s">
        <v>143</v>
      </c>
      <c r="D3" t="s">
        <v>141</v>
      </c>
      <c r="E3" t="s">
        <v>142</v>
      </c>
    </row>
    <row r="4" spans="2:5" ht="12.75">
      <c r="B4" s="6">
        <v>41013</v>
      </c>
      <c r="C4" t="s">
        <v>144</v>
      </c>
      <c r="D4" t="s">
        <v>141</v>
      </c>
      <c r="E4" t="s">
        <v>145</v>
      </c>
    </row>
    <row r="5" spans="2:5" ht="12.75">
      <c r="B5" s="6">
        <v>41014</v>
      </c>
      <c r="C5" t="s">
        <v>146</v>
      </c>
      <c r="D5" t="s">
        <v>141</v>
      </c>
      <c r="E5" t="s">
        <v>142</v>
      </c>
    </row>
    <row r="6" spans="2:5" ht="12.75">
      <c r="B6" s="6">
        <v>41014</v>
      </c>
      <c r="C6" t="s">
        <v>147</v>
      </c>
      <c r="D6" t="s">
        <v>141</v>
      </c>
      <c r="E6" t="s">
        <v>142</v>
      </c>
    </row>
    <row r="7" spans="2:5" ht="12.75">
      <c r="B7" s="6">
        <v>41020</v>
      </c>
      <c r="C7" t="s">
        <v>148</v>
      </c>
      <c r="D7" t="s">
        <v>149</v>
      </c>
      <c r="E7" t="s">
        <v>150</v>
      </c>
    </row>
    <row r="8" spans="2:5" ht="12.75">
      <c r="B8" s="6">
        <v>41021</v>
      </c>
      <c r="C8" t="s">
        <v>151</v>
      </c>
      <c r="D8" t="s">
        <v>152</v>
      </c>
      <c r="E8" t="s">
        <v>153</v>
      </c>
    </row>
    <row r="9" spans="2:5" ht="12.75">
      <c r="B9" s="6">
        <v>41027</v>
      </c>
      <c r="C9" t="s">
        <v>154</v>
      </c>
      <c r="D9" t="s">
        <v>141</v>
      </c>
      <c r="E9" t="s">
        <v>142</v>
      </c>
    </row>
    <row r="10" spans="2:5" ht="12.75">
      <c r="B10" s="6">
        <v>41028</v>
      </c>
      <c r="C10" t="s">
        <v>155</v>
      </c>
      <c r="D10" t="s">
        <v>156</v>
      </c>
      <c r="E10" t="s">
        <v>157</v>
      </c>
    </row>
    <row r="11" spans="2:5" ht="12.75">
      <c r="B11" s="6">
        <v>41028</v>
      </c>
      <c r="C11" t="s">
        <v>158</v>
      </c>
      <c r="D11" t="s">
        <v>141</v>
      </c>
      <c r="E11" t="s">
        <v>142</v>
      </c>
    </row>
    <row r="12" spans="2:5" ht="12.75">
      <c r="B12" s="6">
        <v>41033</v>
      </c>
      <c r="C12" t="s">
        <v>159</v>
      </c>
      <c r="D12" t="s">
        <v>141</v>
      </c>
      <c r="E12" t="s">
        <v>142</v>
      </c>
    </row>
    <row r="13" spans="2:5" ht="12.75">
      <c r="B13" s="6">
        <v>41041</v>
      </c>
      <c r="C13" t="s">
        <v>160</v>
      </c>
      <c r="D13" t="s">
        <v>141</v>
      </c>
      <c r="E13" t="s">
        <v>145</v>
      </c>
    </row>
    <row r="14" spans="2:5" ht="12.75">
      <c r="B14" s="6">
        <v>41042</v>
      </c>
      <c r="C14" t="s">
        <v>161</v>
      </c>
      <c r="D14" t="s">
        <v>152</v>
      </c>
      <c r="E14" t="s">
        <v>153</v>
      </c>
    </row>
    <row r="15" spans="2:5" ht="12.75">
      <c r="B15" s="6">
        <v>41046</v>
      </c>
      <c r="C15" t="s">
        <v>82</v>
      </c>
      <c r="D15" t="s">
        <v>141</v>
      </c>
      <c r="E15" t="s">
        <v>142</v>
      </c>
    </row>
    <row r="16" spans="2:5" ht="12.75">
      <c r="B16" s="6">
        <v>41049</v>
      </c>
      <c r="C16" t="s">
        <v>131</v>
      </c>
      <c r="D16" t="s">
        <v>141</v>
      </c>
      <c r="E16" t="s">
        <v>142</v>
      </c>
    </row>
    <row r="17" spans="2:5" ht="12.75">
      <c r="B17" s="6">
        <v>41049</v>
      </c>
      <c r="C17" t="s">
        <v>162</v>
      </c>
      <c r="D17" t="s">
        <v>141</v>
      </c>
      <c r="E17" t="s">
        <v>142</v>
      </c>
    </row>
    <row r="18" spans="2:4" ht="12.75">
      <c r="B18" s="6">
        <v>41055</v>
      </c>
      <c r="C18" t="s">
        <v>163</v>
      </c>
      <c r="D18" t="s">
        <v>141</v>
      </c>
    </row>
    <row r="19" spans="2:4" ht="12.75">
      <c r="B19" s="6">
        <v>41055</v>
      </c>
      <c r="C19" t="s">
        <v>164</v>
      </c>
      <c r="D19" t="s">
        <v>141</v>
      </c>
    </row>
    <row r="20" spans="2:4" ht="12.75">
      <c r="B20" s="6">
        <v>41056</v>
      </c>
      <c r="C20" t="s">
        <v>40</v>
      </c>
      <c r="D20" t="s">
        <v>141</v>
      </c>
    </row>
    <row r="21" spans="2:4" ht="12.75">
      <c r="B21" s="6">
        <v>41057</v>
      </c>
      <c r="C21" t="s">
        <v>165</v>
      </c>
      <c r="D21" t="s">
        <v>141</v>
      </c>
    </row>
    <row r="22" spans="2:4" ht="12.75">
      <c r="B22" s="6">
        <v>41062</v>
      </c>
      <c r="C22" t="s">
        <v>166</v>
      </c>
      <c r="D22" t="s">
        <v>141</v>
      </c>
    </row>
    <row r="23" spans="2:4" ht="12.75">
      <c r="B23" s="6">
        <v>41062</v>
      </c>
      <c r="C23" t="s">
        <v>167</v>
      </c>
      <c r="D23" t="s">
        <v>149</v>
      </c>
    </row>
    <row r="24" spans="2:4" ht="12.75">
      <c r="B24" s="6">
        <v>41063</v>
      </c>
      <c r="C24" t="s">
        <v>168</v>
      </c>
      <c r="D24" t="s">
        <v>141</v>
      </c>
    </row>
    <row r="25" spans="2:4" ht="12.75">
      <c r="B25" s="6">
        <v>41063</v>
      </c>
      <c r="C25" t="s">
        <v>169</v>
      </c>
      <c r="D25" t="s">
        <v>149</v>
      </c>
    </row>
    <row r="26" spans="2:5" ht="12.75">
      <c r="B26" s="6">
        <v>41068</v>
      </c>
      <c r="C26" t="s">
        <v>170</v>
      </c>
      <c r="D26" t="s">
        <v>149</v>
      </c>
      <c r="E26" t="s">
        <v>153</v>
      </c>
    </row>
    <row r="27" spans="2:4" ht="12.75">
      <c r="B27" s="6">
        <v>41069</v>
      </c>
      <c r="C27" t="s">
        <v>171</v>
      </c>
      <c r="D27" t="s">
        <v>141</v>
      </c>
    </row>
    <row r="28" spans="2:5" ht="12.75">
      <c r="B28" s="6">
        <v>41070</v>
      </c>
      <c r="C28" t="s">
        <v>170</v>
      </c>
      <c r="D28" t="s">
        <v>141</v>
      </c>
      <c r="E28" t="s">
        <v>157</v>
      </c>
    </row>
    <row r="29" spans="2:5" ht="12.75">
      <c r="B29" s="6">
        <v>41077</v>
      </c>
      <c r="C29" t="s">
        <v>172</v>
      </c>
      <c r="D29" t="s">
        <v>152</v>
      </c>
      <c r="E29" t="s">
        <v>153</v>
      </c>
    </row>
    <row r="30" spans="2:5" ht="12.75">
      <c r="B30" s="6">
        <v>41081</v>
      </c>
      <c r="C30" t="s">
        <v>173</v>
      </c>
      <c r="D30" t="s">
        <v>149</v>
      </c>
      <c r="E30" t="s">
        <v>174</v>
      </c>
    </row>
    <row r="31" spans="2:5" ht="12.75">
      <c r="B31" s="6">
        <v>41084</v>
      </c>
      <c r="C31" t="s">
        <v>173</v>
      </c>
      <c r="D31" t="s">
        <v>141</v>
      </c>
      <c r="E31" t="s">
        <v>175</v>
      </c>
    </row>
    <row r="32" spans="2:4" ht="12.75">
      <c r="B32" s="6">
        <v>41090</v>
      </c>
      <c r="C32" t="s">
        <v>71</v>
      </c>
      <c r="D32" t="s">
        <v>141</v>
      </c>
    </row>
    <row r="33" spans="2:4" ht="12.75">
      <c r="B33" s="6">
        <v>41090</v>
      </c>
      <c r="C33" t="s">
        <v>176</v>
      </c>
      <c r="D33" t="s">
        <v>141</v>
      </c>
    </row>
    <row r="34" spans="2:4" ht="12.75">
      <c r="B34" s="6">
        <v>41091</v>
      </c>
      <c r="C34" t="s">
        <v>177</v>
      </c>
      <c r="D34" t="s">
        <v>141</v>
      </c>
    </row>
    <row r="35" spans="2:4" ht="12.75">
      <c r="B35" s="7" t="s">
        <v>178</v>
      </c>
      <c r="C35" t="s">
        <v>179</v>
      </c>
      <c r="D35" t="s">
        <v>180</v>
      </c>
    </row>
    <row r="36" spans="2:4" ht="12.75">
      <c r="B36" s="6">
        <v>41125</v>
      </c>
      <c r="C36" t="s">
        <v>181</v>
      </c>
      <c r="D36" t="s">
        <v>141</v>
      </c>
    </row>
    <row r="37" spans="2:4" ht="12.75">
      <c r="B37" s="6">
        <v>41125</v>
      </c>
      <c r="C37" t="s">
        <v>182</v>
      </c>
      <c r="D37" t="s">
        <v>141</v>
      </c>
    </row>
    <row r="38" spans="2:4" ht="12.75">
      <c r="B38" s="6">
        <v>41126</v>
      </c>
      <c r="C38" t="s">
        <v>183</v>
      </c>
      <c r="D38" t="s">
        <v>141</v>
      </c>
    </row>
    <row r="39" spans="2:4" ht="12.75">
      <c r="B39" s="6">
        <v>41132</v>
      </c>
      <c r="C39" t="s">
        <v>184</v>
      </c>
      <c r="D39" t="s">
        <v>141</v>
      </c>
    </row>
    <row r="40" spans="2:5" ht="12.75">
      <c r="B40" s="6">
        <v>41133</v>
      </c>
      <c r="C40" t="s">
        <v>185</v>
      </c>
      <c r="D40" t="s">
        <v>152</v>
      </c>
      <c r="E40" t="s">
        <v>153</v>
      </c>
    </row>
    <row r="41" spans="2:4" ht="12.75">
      <c r="B41" s="7" t="s">
        <v>186</v>
      </c>
      <c r="C41" t="s">
        <v>187</v>
      </c>
      <c r="D41" t="s">
        <v>180</v>
      </c>
    </row>
    <row r="42" spans="2:5" ht="12.75">
      <c r="B42" s="6">
        <v>41140</v>
      </c>
      <c r="C42" t="s">
        <v>188</v>
      </c>
      <c r="D42" t="s">
        <v>141</v>
      </c>
      <c r="E42" t="s">
        <v>153</v>
      </c>
    </row>
    <row r="43" spans="2:5" ht="12.75">
      <c r="B43" s="6">
        <v>41143</v>
      </c>
      <c r="C43" t="s">
        <v>189</v>
      </c>
      <c r="D43" t="s">
        <v>190</v>
      </c>
      <c r="E43" t="s">
        <v>191</v>
      </c>
    </row>
    <row r="44" spans="2:5" ht="12.75">
      <c r="B44" s="6">
        <v>41144</v>
      </c>
      <c r="C44" t="s">
        <v>192</v>
      </c>
      <c r="D44" t="s">
        <v>190</v>
      </c>
      <c r="E44" t="s">
        <v>191</v>
      </c>
    </row>
    <row r="45" spans="2:5" ht="12.75">
      <c r="B45" s="6">
        <v>41145</v>
      </c>
      <c r="C45" t="s">
        <v>193</v>
      </c>
      <c r="D45" t="s">
        <v>190</v>
      </c>
      <c r="E45" t="s">
        <v>191</v>
      </c>
    </row>
    <row r="46" spans="2:5" ht="12.75">
      <c r="B46" s="6">
        <v>41146</v>
      </c>
      <c r="C46" t="s">
        <v>194</v>
      </c>
      <c r="D46" t="s">
        <v>190</v>
      </c>
      <c r="E46" t="s">
        <v>191</v>
      </c>
    </row>
    <row r="47" spans="2:5" ht="12.75">
      <c r="B47" s="6">
        <v>41146</v>
      </c>
      <c r="C47" t="s">
        <v>195</v>
      </c>
      <c r="D47" t="s">
        <v>149</v>
      </c>
      <c r="E47" t="s">
        <v>191</v>
      </c>
    </row>
    <row r="48" spans="2:5" ht="12.75">
      <c r="B48" s="6">
        <v>41147</v>
      </c>
      <c r="C48" t="s">
        <v>196</v>
      </c>
      <c r="D48" t="s">
        <v>190</v>
      </c>
      <c r="E48" t="s">
        <v>191</v>
      </c>
    </row>
    <row r="49" spans="2:5" ht="12.75">
      <c r="B49" s="7" t="s">
        <v>197</v>
      </c>
      <c r="C49" t="s">
        <v>198</v>
      </c>
      <c r="D49" t="s">
        <v>180</v>
      </c>
      <c r="E49" t="s">
        <v>199</v>
      </c>
    </row>
    <row r="50" spans="2:4" ht="12.75">
      <c r="B50" s="6">
        <v>41147</v>
      </c>
      <c r="C50" t="s">
        <v>200</v>
      </c>
      <c r="D50" t="s">
        <v>149</v>
      </c>
    </row>
    <row r="51" spans="2:4" ht="12.75">
      <c r="B51" s="6">
        <v>41153</v>
      </c>
      <c r="C51" t="s">
        <v>201</v>
      </c>
      <c r="D51" t="s">
        <v>202</v>
      </c>
    </row>
    <row r="52" spans="2:4" ht="12.75">
      <c r="B52" s="6">
        <v>41153</v>
      </c>
      <c r="C52" t="s">
        <v>96</v>
      </c>
      <c r="D52" t="s">
        <v>141</v>
      </c>
    </row>
    <row r="53" spans="2:4" ht="12.75">
      <c r="B53" s="6">
        <v>41154</v>
      </c>
      <c r="C53" t="s">
        <v>203</v>
      </c>
      <c r="D53" t="s">
        <v>141</v>
      </c>
    </row>
    <row r="54" spans="2:4" ht="12.75">
      <c r="B54" s="6">
        <v>41154</v>
      </c>
      <c r="C54" t="s">
        <v>204</v>
      </c>
      <c r="D54" t="s">
        <v>141</v>
      </c>
    </row>
    <row r="55" spans="2:4" ht="12.75">
      <c r="B55" s="6">
        <v>41160</v>
      </c>
      <c r="C55" t="s">
        <v>205</v>
      </c>
      <c r="D55" t="s">
        <v>141</v>
      </c>
    </row>
    <row r="56" spans="2:5" ht="12.75">
      <c r="B56" s="6">
        <v>41161</v>
      </c>
      <c r="C56" t="s">
        <v>78</v>
      </c>
      <c r="D56" t="s">
        <v>152</v>
      </c>
      <c r="E56" t="s">
        <v>153</v>
      </c>
    </row>
    <row r="57" spans="2:5" ht="12.75">
      <c r="B57" s="7" t="s">
        <v>206</v>
      </c>
      <c r="C57" t="s">
        <v>207</v>
      </c>
      <c r="D57" t="s">
        <v>152</v>
      </c>
      <c r="E57" t="s">
        <v>157</v>
      </c>
    </row>
    <row r="58" spans="2:4" ht="12.75">
      <c r="B58" s="6">
        <v>41167</v>
      </c>
      <c r="C58" t="s">
        <v>208</v>
      </c>
      <c r="D58" t="s">
        <v>141</v>
      </c>
    </row>
    <row r="59" spans="2:4" ht="12.75">
      <c r="B59" s="6">
        <v>41167</v>
      </c>
      <c r="C59" t="s">
        <v>128</v>
      </c>
      <c r="D59" t="s">
        <v>141</v>
      </c>
    </row>
    <row r="60" spans="2:4" ht="12.75">
      <c r="B60" s="6">
        <v>41168</v>
      </c>
      <c r="C60" t="s">
        <v>67</v>
      </c>
      <c r="D60" t="s">
        <v>141</v>
      </c>
    </row>
    <row r="61" spans="2:4" ht="12.75">
      <c r="B61" s="6">
        <v>41168</v>
      </c>
      <c r="C61" t="s">
        <v>209</v>
      </c>
      <c r="D61" t="s">
        <v>141</v>
      </c>
    </row>
    <row r="62" spans="2:4" ht="12.75">
      <c r="B62" s="6">
        <v>41174</v>
      </c>
      <c r="C62" t="s">
        <v>210</v>
      </c>
      <c r="D62" t="s">
        <v>141</v>
      </c>
    </row>
    <row r="63" spans="2:4" ht="12.75">
      <c r="B63" s="6">
        <v>41175</v>
      </c>
      <c r="C63" t="s">
        <v>211</v>
      </c>
      <c r="D63" t="s">
        <v>141</v>
      </c>
    </row>
    <row r="64" spans="2:4" ht="12.75">
      <c r="B64" s="6">
        <v>41175</v>
      </c>
      <c r="C64" t="s">
        <v>212</v>
      </c>
      <c r="D64" t="s">
        <v>141</v>
      </c>
    </row>
    <row r="65" spans="2:4" ht="12.75">
      <c r="B65" s="6">
        <v>41181</v>
      </c>
      <c r="C65" t="s">
        <v>213</v>
      </c>
      <c r="D65" t="s">
        <v>141</v>
      </c>
    </row>
    <row r="66" spans="2:4" ht="12.75">
      <c r="B66" s="6">
        <v>41182</v>
      </c>
      <c r="C66" t="s">
        <v>214</v>
      </c>
      <c r="D66" t="s">
        <v>141</v>
      </c>
    </row>
    <row r="67" spans="2:4" ht="12.75">
      <c r="B67" s="6">
        <v>41188</v>
      </c>
      <c r="C67" t="s">
        <v>215</v>
      </c>
      <c r="D67" t="s">
        <v>149</v>
      </c>
    </row>
    <row r="68" spans="2:4" ht="12.75">
      <c r="B68" s="6">
        <v>41189</v>
      </c>
      <c r="C68" t="s">
        <v>172</v>
      </c>
      <c r="D68" t="s">
        <v>141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5" customWidth="1"/>
    <col min="2" max="12" width="8.00390625" style="5" customWidth="1"/>
    <col min="13" max="13" width="9.28125" style="5" customWidth="1"/>
    <col min="14" max="14" width="12.140625" style="5" customWidth="1"/>
    <col min="15" max="15" width="35.28125" style="5" customWidth="1"/>
    <col min="16" max="19" width="9.00390625" style="5" customWidth="1"/>
  </cols>
  <sheetData>
    <row r="2" spans="1:15" ht="12.75">
      <c r="A2" s="8" t="s">
        <v>216</v>
      </c>
      <c r="B2" s="9" t="s">
        <v>199</v>
      </c>
      <c r="C2" s="10" t="s">
        <v>175</v>
      </c>
      <c r="D2" s="11" t="s">
        <v>191</v>
      </c>
      <c r="E2" s="12" t="s">
        <v>174</v>
      </c>
      <c r="F2" s="13" t="s">
        <v>157</v>
      </c>
      <c r="G2" s="14" t="s">
        <v>153</v>
      </c>
      <c r="H2" s="15" t="s">
        <v>142</v>
      </c>
      <c r="I2" s="16" t="s">
        <v>145</v>
      </c>
      <c r="J2" s="17" t="s">
        <v>150</v>
      </c>
      <c r="K2" s="18" t="s">
        <v>217</v>
      </c>
      <c r="L2" s="19" t="s">
        <v>218</v>
      </c>
      <c r="N2" s="8" t="s">
        <v>139</v>
      </c>
      <c r="O2" s="8" t="s">
        <v>219</v>
      </c>
    </row>
    <row r="3" spans="1:15" ht="12.75">
      <c r="A3" s="8">
        <v>1</v>
      </c>
      <c r="B3" s="9">
        <v>300</v>
      </c>
      <c r="C3" s="10">
        <v>150</v>
      </c>
      <c r="D3" s="11">
        <v>125</v>
      </c>
      <c r="E3" s="12">
        <v>90</v>
      </c>
      <c r="F3" s="13">
        <v>75</v>
      </c>
      <c r="G3" s="14">
        <v>50</v>
      </c>
      <c r="H3" s="15">
        <v>30</v>
      </c>
      <c r="I3" s="16">
        <v>25</v>
      </c>
      <c r="J3" s="17">
        <v>20</v>
      </c>
      <c r="K3" s="18">
        <v>15</v>
      </c>
      <c r="L3" s="19">
        <v>10</v>
      </c>
      <c r="N3" s="9" t="s">
        <v>199</v>
      </c>
      <c r="O3" s="9" t="s">
        <v>220</v>
      </c>
    </row>
    <row r="4" spans="1:15" ht="12.75">
      <c r="A4" s="8">
        <v>2</v>
      </c>
      <c r="B4" s="9">
        <v>210</v>
      </c>
      <c r="C4" s="10">
        <v>120</v>
      </c>
      <c r="D4" s="11">
        <v>90</v>
      </c>
      <c r="E4" s="12">
        <v>65</v>
      </c>
      <c r="F4" s="13">
        <v>60</v>
      </c>
      <c r="G4" s="14">
        <v>40</v>
      </c>
      <c r="H4" s="15">
        <v>26</v>
      </c>
      <c r="I4" s="16">
        <v>22</v>
      </c>
      <c r="J4" s="17">
        <v>17</v>
      </c>
      <c r="K4" s="18">
        <v>12</v>
      </c>
      <c r="L4" s="19">
        <v>5</v>
      </c>
      <c r="N4" s="10" t="s">
        <v>175</v>
      </c>
      <c r="O4" s="10" t="s">
        <v>221</v>
      </c>
    </row>
    <row r="5" spans="1:15" ht="12.75">
      <c r="A5" s="8">
        <v>3</v>
      </c>
      <c r="B5" s="9">
        <v>160</v>
      </c>
      <c r="C5" s="10">
        <v>100</v>
      </c>
      <c r="D5" s="11">
        <v>75</v>
      </c>
      <c r="E5" s="12">
        <v>50</v>
      </c>
      <c r="F5" s="13">
        <v>50</v>
      </c>
      <c r="G5" s="14">
        <v>35</v>
      </c>
      <c r="H5" s="15">
        <v>23</v>
      </c>
      <c r="I5" s="16">
        <v>19</v>
      </c>
      <c r="J5" s="17">
        <v>13</v>
      </c>
      <c r="K5" s="18">
        <v>8</v>
      </c>
      <c r="L5" s="19">
        <v>2</v>
      </c>
      <c r="N5" s="11" t="s">
        <v>191</v>
      </c>
      <c r="O5" s="11" t="s">
        <v>222</v>
      </c>
    </row>
    <row r="6" spans="1:15" ht="12.75">
      <c r="A6" s="8">
        <v>4</v>
      </c>
      <c r="B6" s="9">
        <v>125</v>
      </c>
      <c r="C6" s="10">
        <v>80</v>
      </c>
      <c r="D6" s="11">
        <v>65</v>
      </c>
      <c r="E6" s="12">
        <v>40</v>
      </c>
      <c r="F6" s="13">
        <v>40</v>
      </c>
      <c r="G6" s="14">
        <v>30</v>
      </c>
      <c r="H6" s="15">
        <v>21</v>
      </c>
      <c r="I6" s="16">
        <v>16</v>
      </c>
      <c r="J6" s="17">
        <v>10</v>
      </c>
      <c r="K6" s="18">
        <v>5</v>
      </c>
      <c r="L6" s="19"/>
      <c r="N6" s="12" t="s">
        <v>174</v>
      </c>
      <c r="O6" s="12" t="s">
        <v>223</v>
      </c>
    </row>
    <row r="7" spans="1:15" ht="12.75">
      <c r="A7" s="8">
        <v>5</v>
      </c>
      <c r="B7" s="9">
        <v>100</v>
      </c>
      <c r="C7" s="10">
        <v>60</v>
      </c>
      <c r="D7" s="11">
        <v>50</v>
      </c>
      <c r="E7" s="12">
        <v>35</v>
      </c>
      <c r="F7" s="13">
        <v>30</v>
      </c>
      <c r="G7" s="14">
        <v>25</v>
      </c>
      <c r="H7" s="15">
        <v>19</v>
      </c>
      <c r="I7" s="16">
        <v>13</v>
      </c>
      <c r="J7" s="17">
        <v>8</v>
      </c>
      <c r="K7" s="18">
        <v>3</v>
      </c>
      <c r="L7" s="19"/>
      <c r="N7" s="13" t="s">
        <v>157</v>
      </c>
      <c r="O7" s="13" t="s">
        <v>224</v>
      </c>
    </row>
    <row r="8" spans="1:15" ht="12.75">
      <c r="A8" s="8">
        <v>6</v>
      </c>
      <c r="B8" s="9">
        <v>85</v>
      </c>
      <c r="C8" s="10">
        <v>50</v>
      </c>
      <c r="D8" s="11">
        <v>40</v>
      </c>
      <c r="E8" s="12">
        <v>30</v>
      </c>
      <c r="F8" s="13">
        <v>25</v>
      </c>
      <c r="G8" s="14">
        <v>22</v>
      </c>
      <c r="H8" s="15">
        <v>17</v>
      </c>
      <c r="I8" s="16">
        <v>11</v>
      </c>
      <c r="J8" s="17">
        <v>6</v>
      </c>
      <c r="K8" s="18">
        <v>1</v>
      </c>
      <c r="L8" s="19"/>
      <c r="N8" s="13" t="s">
        <v>157</v>
      </c>
      <c r="O8" s="13" t="s">
        <v>207</v>
      </c>
    </row>
    <row r="9" spans="1:15" ht="12.75">
      <c r="A9" s="8">
        <v>7</v>
      </c>
      <c r="B9" s="9">
        <v>70</v>
      </c>
      <c r="C9" s="10">
        <v>40</v>
      </c>
      <c r="D9" s="11">
        <v>35</v>
      </c>
      <c r="E9" s="12">
        <v>25</v>
      </c>
      <c r="F9" s="13">
        <v>22</v>
      </c>
      <c r="G9" s="14">
        <v>20</v>
      </c>
      <c r="H9" s="15">
        <v>15</v>
      </c>
      <c r="I9" s="16">
        <v>9</v>
      </c>
      <c r="J9" s="17">
        <v>4</v>
      </c>
      <c r="K9" s="18"/>
      <c r="L9" s="19"/>
      <c r="N9" s="13" t="s">
        <v>157</v>
      </c>
      <c r="O9" s="13" t="s">
        <v>225</v>
      </c>
    </row>
    <row r="10" spans="1:15" ht="12.75">
      <c r="A10" s="8">
        <v>8</v>
      </c>
      <c r="B10" s="9">
        <v>60</v>
      </c>
      <c r="C10" s="10">
        <v>35</v>
      </c>
      <c r="D10" s="11">
        <v>30</v>
      </c>
      <c r="E10" s="12">
        <v>22</v>
      </c>
      <c r="F10" s="13">
        <v>20</v>
      </c>
      <c r="G10" s="14">
        <v>18</v>
      </c>
      <c r="H10" s="15">
        <v>13</v>
      </c>
      <c r="I10" s="16">
        <v>7</v>
      </c>
      <c r="J10" s="17">
        <v>2</v>
      </c>
      <c r="K10" s="18"/>
      <c r="L10" s="19"/>
      <c r="N10" s="14" t="s">
        <v>153</v>
      </c>
      <c r="O10" s="14" t="s">
        <v>226</v>
      </c>
    </row>
    <row r="11" spans="1:15" ht="12.75">
      <c r="A11" s="8">
        <v>9</v>
      </c>
      <c r="B11" s="9">
        <v>55</v>
      </c>
      <c r="C11" s="10">
        <v>30</v>
      </c>
      <c r="D11" s="11">
        <v>25</v>
      </c>
      <c r="E11" s="12">
        <v>20</v>
      </c>
      <c r="F11" s="13">
        <v>18</v>
      </c>
      <c r="G11" s="14">
        <v>16</v>
      </c>
      <c r="H11" s="15">
        <v>11</v>
      </c>
      <c r="I11" s="16">
        <v>5</v>
      </c>
      <c r="J11" s="17">
        <v>1</v>
      </c>
      <c r="K11" s="18"/>
      <c r="L11" s="19"/>
      <c r="N11" s="14" t="s">
        <v>153</v>
      </c>
      <c r="O11" s="14" t="s">
        <v>227</v>
      </c>
    </row>
    <row r="12" spans="1:15" ht="12.75">
      <c r="A12" s="8">
        <v>10</v>
      </c>
      <c r="B12" s="9">
        <v>50</v>
      </c>
      <c r="C12" s="10">
        <v>25</v>
      </c>
      <c r="D12" s="11">
        <v>22</v>
      </c>
      <c r="E12" s="12">
        <v>18</v>
      </c>
      <c r="F12" s="13">
        <v>16</v>
      </c>
      <c r="G12" s="14">
        <v>14</v>
      </c>
      <c r="H12" s="15">
        <v>9</v>
      </c>
      <c r="I12" s="16">
        <v>3</v>
      </c>
      <c r="J12" s="17"/>
      <c r="K12" s="18"/>
      <c r="L12" s="19"/>
      <c r="N12" s="14" t="s">
        <v>153</v>
      </c>
      <c r="O12" s="14" t="s">
        <v>188</v>
      </c>
    </row>
    <row r="13" spans="1:15" ht="12.75">
      <c r="A13" s="8">
        <v>11</v>
      </c>
      <c r="B13" s="9">
        <v>45</v>
      </c>
      <c r="C13" s="10">
        <v>22</v>
      </c>
      <c r="D13" s="11">
        <v>20</v>
      </c>
      <c r="E13" s="12">
        <v>16</v>
      </c>
      <c r="F13" s="13">
        <v>14</v>
      </c>
      <c r="G13" s="14">
        <v>12</v>
      </c>
      <c r="H13" s="15">
        <v>7</v>
      </c>
      <c r="I13" s="16">
        <v>2</v>
      </c>
      <c r="J13" s="17"/>
      <c r="K13" s="18"/>
      <c r="L13" s="19"/>
      <c r="N13" s="15" t="s">
        <v>142</v>
      </c>
      <c r="O13" s="15" t="s">
        <v>228</v>
      </c>
    </row>
    <row r="14" spans="1:15" ht="12.75">
      <c r="A14" s="8">
        <v>12</v>
      </c>
      <c r="B14" s="9">
        <v>40</v>
      </c>
      <c r="C14" s="10">
        <v>20</v>
      </c>
      <c r="D14" s="11">
        <v>18</v>
      </c>
      <c r="E14" s="12">
        <v>14</v>
      </c>
      <c r="F14" s="13">
        <v>12</v>
      </c>
      <c r="G14" s="14">
        <v>10</v>
      </c>
      <c r="H14" s="15">
        <v>5</v>
      </c>
      <c r="I14" s="16">
        <v>1</v>
      </c>
      <c r="J14" s="17"/>
      <c r="K14" s="18"/>
      <c r="L14" s="19"/>
      <c r="N14" s="16" t="s">
        <v>145</v>
      </c>
      <c r="O14" s="16" t="s">
        <v>229</v>
      </c>
    </row>
    <row r="15" spans="1:15" ht="12.75">
      <c r="A15" s="8">
        <v>13</v>
      </c>
      <c r="B15" s="9">
        <v>35</v>
      </c>
      <c r="C15" s="10">
        <v>18</v>
      </c>
      <c r="D15" s="11">
        <v>16</v>
      </c>
      <c r="E15" s="12">
        <v>12</v>
      </c>
      <c r="F15" s="13">
        <v>10</v>
      </c>
      <c r="G15" s="14">
        <v>8</v>
      </c>
      <c r="H15" s="15">
        <v>3</v>
      </c>
      <c r="I15" s="16"/>
      <c r="J15" s="17"/>
      <c r="K15" s="18"/>
      <c r="L15" s="19"/>
      <c r="N15" s="17" t="s">
        <v>150</v>
      </c>
      <c r="O15" s="17" t="s">
        <v>230</v>
      </c>
    </row>
    <row r="16" spans="1:15" ht="12.75">
      <c r="A16" s="8">
        <v>14</v>
      </c>
      <c r="B16" s="9">
        <v>30</v>
      </c>
      <c r="C16" s="10">
        <v>16</v>
      </c>
      <c r="D16" s="11">
        <v>14</v>
      </c>
      <c r="E16" s="12">
        <v>10</v>
      </c>
      <c r="F16" s="13">
        <v>8</v>
      </c>
      <c r="G16" s="14">
        <v>7</v>
      </c>
      <c r="H16" s="15">
        <v>2</v>
      </c>
      <c r="I16" s="16"/>
      <c r="J16" s="17"/>
      <c r="K16" s="18"/>
      <c r="L16" s="19"/>
      <c r="N16" s="18" t="s">
        <v>217</v>
      </c>
      <c r="O16" s="18" t="s">
        <v>231</v>
      </c>
    </row>
    <row r="17" spans="1:15" ht="12.75">
      <c r="A17" s="8">
        <v>15</v>
      </c>
      <c r="B17" s="9">
        <v>25</v>
      </c>
      <c r="C17" s="10">
        <v>14</v>
      </c>
      <c r="D17" s="11">
        <v>12</v>
      </c>
      <c r="E17" s="12">
        <v>8</v>
      </c>
      <c r="F17" s="13">
        <v>7</v>
      </c>
      <c r="G17" s="14">
        <v>6</v>
      </c>
      <c r="H17" s="15">
        <v>1</v>
      </c>
      <c r="I17" s="16"/>
      <c r="J17" s="17"/>
      <c r="K17" s="18"/>
      <c r="L17" s="19"/>
      <c r="N17" s="20" t="s">
        <v>218</v>
      </c>
      <c r="O17" s="20" t="s">
        <v>232</v>
      </c>
    </row>
    <row r="18" spans="1:15" ht="12.75">
      <c r="A18" s="8">
        <v>16</v>
      </c>
      <c r="B18" s="9">
        <v>22</v>
      </c>
      <c r="C18" s="10">
        <v>12</v>
      </c>
      <c r="D18" s="11">
        <v>10</v>
      </c>
      <c r="E18" s="12">
        <v>7</v>
      </c>
      <c r="F18" s="13">
        <v>6</v>
      </c>
      <c r="G18" s="14">
        <v>5</v>
      </c>
      <c r="H18" s="15"/>
      <c r="I18" s="16"/>
      <c r="J18" s="17"/>
      <c r="K18" s="18"/>
      <c r="L18" s="19"/>
      <c r="N18"/>
      <c r="O18"/>
    </row>
    <row r="19" spans="1:15" ht="12.75" customHeight="1">
      <c r="A19" s="8">
        <v>17</v>
      </c>
      <c r="B19" s="9">
        <v>20</v>
      </c>
      <c r="C19" s="10">
        <v>10</v>
      </c>
      <c r="D19" s="11">
        <v>8</v>
      </c>
      <c r="E19" s="12">
        <v>6</v>
      </c>
      <c r="F19" s="13">
        <v>5</v>
      </c>
      <c r="G19" s="14">
        <v>4</v>
      </c>
      <c r="H19" s="15"/>
      <c r="I19" s="16"/>
      <c r="J19" s="17"/>
      <c r="K19" s="18"/>
      <c r="L19" s="19"/>
      <c r="N19" s="21" t="s">
        <v>233</v>
      </c>
      <c r="O19" s="22"/>
    </row>
    <row r="20" spans="1:15" ht="12.75">
      <c r="A20" s="8">
        <v>18</v>
      </c>
      <c r="B20" s="9">
        <v>18</v>
      </c>
      <c r="C20" s="10">
        <v>8</v>
      </c>
      <c r="D20" s="11">
        <v>7</v>
      </c>
      <c r="E20" s="12">
        <v>5</v>
      </c>
      <c r="F20" s="13">
        <v>4</v>
      </c>
      <c r="G20" s="14">
        <v>3</v>
      </c>
      <c r="H20" s="15"/>
      <c r="I20" s="16"/>
      <c r="J20" s="17"/>
      <c r="K20" s="18"/>
      <c r="L20" s="19"/>
      <c r="N20" s="23" t="s">
        <v>234</v>
      </c>
      <c r="O20" s="24"/>
    </row>
    <row r="21" spans="1:15" ht="12.75">
      <c r="A21" s="8">
        <v>19</v>
      </c>
      <c r="B21" s="9">
        <v>16</v>
      </c>
      <c r="C21" s="10">
        <v>7</v>
      </c>
      <c r="D21" s="11">
        <v>6</v>
      </c>
      <c r="E21" s="12">
        <v>4</v>
      </c>
      <c r="F21" s="13">
        <v>3</v>
      </c>
      <c r="G21" s="14">
        <v>2</v>
      </c>
      <c r="H21" s="15"/>
      <c r="I21" s="16"/>
      <c r="J21" s="17"/>
      <c r="K21" s="18"/>
      <c r="L21" s="19"/>
      <c r="N21" s="25" t="s">
        <v>235</v>
      </c>
      <c r="O21" s="26"/>
    </row>
    <row r="22" spans="1:15" ht="12.75">
      <c r="A22" s="8">
        <v>20</v>
      </c>
      <c r="B22" s="9">
        <v>14</v>
      </c>
      <c r="C22" s="10">
        <v>6</v>
      </c>
      <c r="D22" s="11">
        <v>5</v>
      </c>
      <c r="E22" s="12">
        <v>3</v>
      </c>
      <c r="F22" s="13">
        <v>2</v>
      </c>
      <c r="G22" s="14">
        <v>1</v>
      </c>
      <c r="H22" s="15"/>
      <c r="I22" s="16"/>
      <c r="J22" s="17"/>
      <c r="K22" s="18"/>
      <c r="L22" s="19"/>
      <c r="N22" s="25" t="s">
        <v>236</v>
      </c>
      <c r="O22" s="26"/>
    </row>
    <row r="23" spans="1:15" ht="12.75">
      <c r="A23" s="8">
        <v>21</v>
      </c>
      <c r="B23" s="9">
        <v>12</v>
      </c>
      <c r="C23" s="10">
        <v>5</v>
      </c>
      <c r="D23" s="11">
        <v>4</v>
      </c>
      <c r="E23" s="12">
        <v>2</v>
      </c>
      <c r="F23" s="13">
        <v>1</v>
      </c>
      <c r="G23" s="14"/>
      <c r="H23" s="15"/>
      <c r="I23" s="16"/>
      <c r="J23" s="17"/>
      <c r="K23" s="18"/>
      <c r="L23" s="19"/>
      <c r="N23" s="25" t="s">
        <v>237</v>
      </c>
      <c r="O23" s="26"/>
    </row>
    <row r="24" spans="1:15" ht="12.75">
      <c r="A24" s="8">
        <v>22</v>
      </c>
      <c r="B24" s="9">
        <v>10</v>
      </c>
      <c r="C24" s="10">
        <v>4</v>
      </c>
      <c r="D24" s="11">
        <v>3</v>
      </c>
      <c r="E24" s="12">
        <v>1</v>
      </c>
      <c r="F24" s="13"/>
      <c r="G24" s="14"/>
      <c r="H24" s="15"/>
      <c r="I24" s="16"/>
      <c r="J24" s="17"/>
      <c r="K24" s="18"/>
      <c r="L24" s="19"/>
      <c r="N24" s="27" t="s">
        <v>238</v>
      </c>
      <c r="O24" s="28"/>
    </row>
    <row r="25" spans="1:15" ht="12.75">
      <c r="A25" s="8">
        <v>23</v>
      </c>
      <c r="B25" s="9">
        <v>8</v>
      </c>
      <c r="C25" s="10">
        <v>3</v>
      </c>
      <c r="D25" s="11">
        <v>2</v>
      </c>
      <c r="E25" s="12"/>
      <c r="F25" s="13"/>
      <c r="G25" s="14"/>
      <c r="H25" s="15"/>
      <c r="I25" s="16"/>
      <c r="J25" s="17"/>
      <c r="K25" s="18"/>
      <c r="L25" s="19"/>
      <c r="N25" s="21" t="s">
        <v>239</v>
      </c>
      <c r="O25" s="22"/>
    </row>
    <row r="26" spans="1:15" ht="12.75">
      <c r="A26" s="8">
        <v>24</v>
      </c>
      <c r="B26" s="9">
        <v>7</v>
      </c>
      <c r="C26" s="10">
        <v>2</v>
      </c>
      <c r="D26" s="11">
        <v>1</v>
      </c>
      <c r="E26" s="12"/>
      <c r="F26" s="13"/>
      <c r="G26" s="14"/>
      <c r="H26" s="15"/>
      <c r="I26" s="16"/>
      <c r="J26" s="17"/>
      <c r="K26" s="18"/>
      <c r="L26" s="19"/>
      <c r="N26" s="29" t="s">
        <v>240</v>
      </c>
      <c r="O26" s="30"/>
    </row>
    <row r="27" spans="1:15" ht="12.75">
      <c r="A27" s="8">
        <v>25</v>
      </c>
      <c r="B27" s="9">
        <v>6</v>
      </c>
      <c r="C27" s="10">
        <v>1</v>
      </c>
      <c r="D27" s="11"/>
      <c r="E27" s="12"/>
      <c r="F27" s="13"/>
      <c r="G27" s="14"/>
      <c r="H27" s="15"/>
      <c r="I27" s="16"/>
      <c r="J27" s="17"/>
      <c r="K27" s="18"/>
      <c r="L27" s="19"/>
      <c r="N27" s="25" t="s">
        <v>241</v>
      </c>
      <c r="O27" s="26"/>
    </row>
    <row r="28" spans="1:15" ht="12.75">
      <c r="A28" s="8">
        <v>26</v>
      </c>
      <c r="B28" s="9">
        <v>5</v>
      </c>
      <c r="C28" s="10"/>
      <c r="D28" s="11"/>
      <c r="E28" s="12"/>
      <c r="F28" s="13"/>
      <c r="G28" s="14"/>
      <c r="H28" s="15"/>
      <c r="I28" s="16"/>
      <c r="J28" s="17"/>
      <c r="K28" s="18"/>
      <c r="L28" s="19"/>
      <c r="N28" s="29" t="s">
        <v>242</v>
      </c>
      <c r="O28" s="26"/>
    </row>
    <row r="29" spans="1:15" ht="12.75">
      <c r="A29" s="8">
        <v>27</v>
      </c>
      <c r="B29" s="9">
        <v>4</v>
      </c>
      <c r="C29" s="10"/>
      <c r="D29" s="11"/>
      <c r="E29" s="12"/>
      <c r="F29" s="13"/>
      <c r="G29" s="14"/>
      <c r="H29" s="15"/>
      <c r="I29" s="16"/>
      <c r="J29" s="17"/>
      <c r="K29" s="18"/>
      <c r="L29" s="19"/>
      <c r="N29" s="25" t="s">
        <v>243</v>
      </c>
      <c r="O29" s="26"/>
    </row>
    <row r="30" spans="1:15" ht="12.75">
      <c r="A30" s="8">
        <v>28</v>
      </c>
      <c r="B30" s="9">
        <v>3</v>
      </c>
      <c r="C30" s="10"/>
      <c r="D30" s="11"/>
      <c r="E30" s="12"/>
      <c r="F30" s="13"/>
      <c r="G30" s="14"/>
      <c r="H30" s="15"/>
      <c r="I30" s="16"/>
      <c r="J30" s="17"/>
      <c r="K30" s="18"/>
      <c r="L30" s="19"/>
      <c r="N30" s="25" t="s">
        <v>244</v>
      </c>
      <c r="O30" s="26"/>
    </row>
    <row r="31" spans="1:15" ht="12.75">
      <c r="A31" s="8">
        <v>29</v>
      </c>
      <c r="B31" s="9">
        <v>2</v>
      </c>
      <c r="C31" s="10"/>
      <c r="D31" s="11"/>
      <c r="E31" s="12"/>
      <c r="F31" s="13"/>
      <c r="G31" s="14"/>
      <c r="H31" s="15"/>
      <c r="I31" s="16"/>
      <c r="J31" s="17"/>
      <c r="K31" s="18"/>
      <c r="L31" s="19"/>
      <c r="N31" s="27" t="s">
        <v>245</v>
      </c>
      <c r="O31" s="28"/>
    </row>
    <row r="32" spans="1:12" ht="12.75">
      <c r="A32" s="8">
        <v>30</v>
      </c>
      <c r="B32" s="9">
        <v>1</v>
      </c>
      <c r="C32" s="10"/>
      <c r="D32" s="11"/>
      <c r="E32" s="12"/>
      <c r="F32" s="13"/>
      <c r="G32" s="14"/>
      <c r="H32" s="15"/>
      <c r="I32" s="16"/>
      <c r="J32" s="17"/>
      <c r="K32" s="18"/>
      <c r="L32" s="19"/>
    </row>
    <row r="35" spans="1:2" ht="12.75">
      <c r="A35" s="31"/>
      <c r="B35" s="31"/>
    </row>
    <row r="36" spans="1:2" ht="12.75">
      <c r="A36" s="32"/>
      <c r="B36" s="32"/>
    </row>
    <row r="37" spans="1:2" ht="12.75">
      <c r="A37" s="32"/>
      <c r="B37" s="32"/>
    </row>
    <row r="38" spans="1:2" ht="12.75">
      <c r="A38" s="32"/>
      <c r="B38" s="32"/>
    </row>
    <row r="39" spans="1:2" ht="12.75">
      <c r="A39" s="32"/>
      <c r="B39" s="32"/>
    </row>
    <row r="40" spans="1:2" ht="12.75">
      <c r="A40" s="32"/>
      <c r="B40" s="32"/>
    </row>
    <row r="41" spans="1:2" ht="12.75">
      <c r="A41" s="32"/>
      <c r="B41" s="32"/>
    </row>
    <row r="42" spans="1:2" ht="12.75">
      <c r="A42" s="32"/>
      <c r="B42" s="32"/>
    </row>
    <row r="43" spans="1:2" ht="12.75">
      <c r="A43" s="32"/>
      <c r="B43" s="32"/>
    </row>
    <row r="44" spans="1:2" ht="12.75">
      <c r="A44" s="32"/>
      <c r="B44" s="32"/>
    </row>
    <row r="45" spans="1:2" ht="12.75">
      <c r="A45" s="32"/>
      <c r="B45" s="32"/>
    </row>
    <row r="46" spans="1:2" ht="12.75">
      <c r="A46" s="32"/>
      <c r="B46" s="32"/>
    </row>
    <row r="47" spans="1:2" ht="12.75">
      <c r="A47" s="32"/>
      <c r="B47" s="32"/>
    </row>
    <row r="48" spans="1:2" ht="12.75">
      <c r="A48" s="32"/>
      <c r="B48" s="32"/>
    </row>
    <row r="49" spans="1:2" ht="12.75">
      <c r="A49" s="32"/>
      <c r="B49" s="32"/>
    </row>
    <row r="50" spans="1:2" ht="12.75">
      <c r="A50" s="32"/>
      <c r="B50" s="32"/>
    </row>
    <row r="51" spans="1:2" ht="12.75">
      <c r="A51" s="32"/>
      <c r="B51" s="32"/>
    </row>
    <row r="52" spans="1:2" ht="12.75">
      <c r="A52" s="32"/>
      <c r="B52" s="32"/>
    </row>
    <row r="53" spans="1:2" ht="12.75">
      <c r="A53" s="32"/>
      <c r="B53" s="32"/>
    </row>
    <row r="54" spans="1:2" ht="12.75">
      <c r="A54" s="32"/>
      <c r="B54" s="32"/>
    </row>
    <row r="55" spans="1:2" ht="12.75">
      <c r="A55" s="32"/>
      <c r="B55" s="32"/>
    </row>
    <row r="56" spans="1:2" ht="12.75">
      <c r="A56" s="32"/>
      <c r="B56" s="32"/>
    </row>
    <row r="57" spans="1:2" ht="12.75">
      <c r="A57" s="32"/>
      <c r="B57" s="32"/>
    </row>
    <row r="58" spans="1:2" ht="12.75">
      <c r="A58" s="32"/>
      <c r="B58" s="32"/>
    </row>
    <row r="59" spans="1:2" ht="12.75">
      <c r="A59" s="32"/>
      <c r="B59" s="3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12.57421875" defaultRowHeight="12.75"/>
  <cols>
    <col min="1" max="1" width="5.57421875" style="0" customWidth="1"/>
    <col min="2" max="2" width="26.57421875" style="0" customWidth="1"/>
    <col min="3" max="3" width="34.00390625" style="0" customWidth="1"/>
    <col min="4" max="4" width="5.140625" style="0" customWidth="1"/>
    <col min="5" max="9" width="8.140625" style="0" customWidth="1"/>
    <col min="10" max="16384" width="11.574218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246</v>
      </c>
      <c r="F1" t="s">
        <v>247</v>
      </c>
      <c r="G1" t="s">
        <v>248</v>
      </c>
      <c r="H1" t="s">
        <v>249</v>
      </c>
      <c r="I1" t="s">
        <v>250</v>
      </c>
    </row>
    <row r="2" spans="1:6" ht="12.75">
      <c r="A2" s="2">
        <f>COUNTIF(D$2:D$35,"&gt;"&amp;D2)+1</f>
        <v>1</v>
      </c>
      <c r="B2" t="s">
        <v>22</v>
      </c>
      <c r="C2" t="s">
        <v>21</v>
      </c>
      <c r="D2" s="2">
        <f>SUM(E2:I2)</f>
        <v>34</v>
      </c>
      <c r="E2">
        <v>15</v>
      </c>
      <c r="F2">
        <v>19</v>
      </c>
    </row>
    <row r="3" spans="1:6" ht="12.75">
      <c r="A3" s="2">
        <f>COUNTIF(D$2:D$35,"&gt;"&amp;D3)+1</f>
        <v>2</v>
      </c>
      <c r="B3" t="s">
        <v>23</v>
      </c>
      <c r="C3" t="s">
        <v>24</v>
      </c>
      <c r="D3" s="2">
        <f>SUM(E3:I3)</f>
        <v>31</v>
      </c>
      <c r="E3">
        <v>19</v>
      </c>
      <c r="F3">
        <v>12</v>
      </c>
    </row>
    <row r="4" spans="1:6" ht="12.75">
      <c r="A4" s="2">
        <f>COUNTIF(D$2:D$35,"&gt;"&amp;D4)+1</f>
        <v>3</v>
      </c>
      <c r="B4" t="s">
        <v>25</v>
      </c>
      <c r="C4" t="s">
        <v>21</v>
      </c>
      <c r="D4" s="2">
        <f>SUM(E4:I4)</f>
        <v>29</v>
      </c>
      <c r="E4">
        <v>20</v>
      </c>
      <c r="F4">
        <v>9</v>
      </c>
    </row>
    <row r="5" spans="1:6" ht="12.75">
      <c r="A5" s="2">
        <f>COUNTIF(D$2:D$35,"&gt;"&amp;D5)+1</f>
        <v>4</v>
      </c>
      <c r="B5" t="s">
        <v>27</v>
      </c>
      <c r="C5" t="s">
        <v>28</v>
      </c>
      <c r="D5" s="2">
        <f>SUM(E5:I5)</f>
        <v>28</v>
      </c>
      <c r="E5">
        <v>10</v>
      </c>
      <c r="F5">
        <v>18</v>
      </c>
    </row>
    <row r="6" spans="1:6" ht="12.75">
      <c r="A6" s="2">
        <f>COUNTIF(D$2:D$35,"&gt;"&amp;D6)+1</f>
        <v>4</v>
      </c>
      <c r="B6" t="s">
        <v>134</v>
      </c>
      <c r="C6" t="s">
        <v>135</v>
      </c>
      <c r="D6" s="2">
        <f>SUM(E6:I6)</f>
        <v>28</v>
      </c>
      <c r="E6">
        <v>8</v>
      </c>
      <c r="F6">
        <v>20</v>
      </c>
    </row>
    <row r="7" spans="1:5" ht="12.75">
      <c r="A7" s="2">
        <f>COUNTIF(D$2:D$35,"&gt;"&amp;D7)+1</f>
        <v>6</v>
      </c>
      <c r="B7" t="s">
        <v>251</v>
      </c>
      <c r="C7" t="s">
        <v>252</v>
      </c>
      <c r="D7" s="2">
        <f>SUM(E7:I7)</f>
        <v>18</v>
      </c>
      <c r="E7">
        <v>18</v>
      </c>
    </row>
    <row r="8" spans="1:6" ht="12.75">
      <c r="A8" s="2">
        <f>COUNTIF(D$2:D$35,"&gt;"&amp;D8)+1</f>
        <v>7</v>
      </c>
      <c r="B8" t="s">
        <v>26</v>
      </c>
      <c r="C8" t="s">
        <v>24</v>
      </c>
      <c r="D8" s="2">
        <f>SUM(E8:I8)</f>
        <v>17</v>
      </c>
      <c r="F8">
        <v>17</v>
      </c>
    </row>
    <row r="9" spans="1:5" ht="12.75">
      <c r="A9" s="2">
        <f>COUNTIF(D$2:D$35,"&gt;"&amp;D9)+1</f>
        <v>7</v>
      </c>
      <c r="B9" t="s">
        <v>30</v>
      </c>
      <c r="C9" t="s">
        <v>31</v>
      </c>
      <c r="D9" s="2">
        <f>SUM(E9:I9)</f>
        <v>17</v>
      </c>
      <c r="E9">
        <v>17</v>
      </c>
    </row>
    <row r="10" spans="1:6" ht="12.75">
      <c r="A10" s="2">
        <f>COUNTIF(D$2:D$35,"&gt;"&amp;D10)+1</f>
        <v>9</v>
      </c>
      <c r="B10" t="s">
        <v>55</v>
      </c>
      <c r="C10" t="s">
        <v>56</v>
      </c>
      <c r="D10" s="2">
        <f>SUM(E10:I10)</f>
        <v>16</v>
      </c>
      <c r="F10">
        <v>16</v>
      </c>
    </row>
    <row r="11" spans="1:5" ht="12.75">
      <c r="A11" s="2">
        <f>COUNTIF(D$2:D$35,"&gt;"&amp;D11)+1</f>
        <v>9</v>
      </c>
      <c r="B11" t="s">
        <v>42</v>
      </c>
      <c r="C11" t="s">
        <v>43</v>
      </c>
      <c r="D11" s="2">
        <f>SUM(E11:I11)</f>
        <v>16</v>
      </c>
      <c r="E11">
        <v>16</v>
      </c>
    </row>
    <row r="12" spans="1:6" ht="12.75">
      <c r="A12" s="2">
        <f>COUNTIF(D$2:D$35,"&gt;"&amp;D12)+1</f>
        <v>11</v>
      </c>
      <c r="B12" t="s">
        <v>32</v>
      </c>
      <c r="C12" t="s">
        <v>31</v>
      </c>
      <c r="D12" s="2">
        <f>SUM(E12:I12)</f>
        <v>15</v>
      </c>
      <c r="F12">
        <v>15</v>
      </c>
    </row>
    <row r="13" spans="1:6" ht="12.75">
      <c r="A13" s="2">
        <f>COUNTIF(D$2:D$35,"&gt;"&amp;D13)+1</f>
        <v>11</v>
      </c>
      <c r="B13" t="s">
        <v>39</v>
      </c>
      <c r="C13" t="s">
        <v>40</v>
      </c>
      <c r="D13" s="2">
        <f>SUM(E13:I13)</f>
        <v>15</v>
      </c>
      <c r="E13">
        <v>12</v>
      </c>
      <c r="F13">
        <v>3</v>
      </c>
    </row>
    <row r="14" spans="1:5" ht="12.75">
      <c r="A14" s="2">
        <f>COUNTIF(D$2:D$35,"&gt;"&amp;D14)+1</f>
        <v>13</v>
      </c>
      <c r="B14" t="s">
        <v>54</v>
      </c>
      <c r="C14" t="s">
        <v>24</v>
      </c>
      <c r="D14" s="2">
        <f>SUM(E14:I14)</f>
        <v>14</v>
      </c>
      <c r="E14">
        <v>14</v>
      </c>
    </row>
    <row r="15" spans="1:6" ht="12.75">
      <c r="A15" s="2">
        <f>COUNTIF(D$2:D$35,"&gt;"&amp;D15)+1</f>
        <v>13</v>
      </c>
      <c r="B15" t="s">
        <v>73</v>
      </c>
      <c r="C15" t="s">
        <v>34</v>
      </c>
      <c r="D15" s="2">
        <f>SUM(E15:I15)</f>
        <v>14</v>
      </c>
      <c r="F15">
        <v>14</v>
      </c>
    </row>
    <row r="16" spans="1:5" ht="12.75">
      <c r="A16" s="2">
        <f>COUNTIF(D$2:D$35,"&gt;"&amp;D16)+1</f>
        <v>15</v>
      </c>
      <c r="B16" t="s">
        <v>20</v>
      </c>
      <c r="C16" t="s">
        <v>21</v>
      </c>
      <c r="D16" s="2">
        <f>SUM(E16:I16)</f>
        <v>13</v>
      </c>
      <c r="E16">
        <v>13</v>
      </c>
    </row>
    <row r="17" spans="1:6" ht="12.75">
      <c r="A17" s="2">
        <f>COUNTIF(D$2:D$35,"&gt;"&amp;D17)+1</f>
        <v>15</v>
      </c>
      <c r="B17" t="s">
        <v>57</v>
      </c>
      <c r="C17" t="s">
        <v>56</v>
      </c>
      <c r="D17" s="2">
        <f>SUM(E17:I17)</f>
        <v>13</v>
      </c>
      <c r="F17">
        <v>13</v>
      </c>
    </row>
    <row r="18" spans="1:6" ht="12.75">
      <c r="A18" s="2">
        <f>COUNTIF(D$2:D$35,"&gt;"&amp;D18)+1</f>
        <v>17</v>
      </c>
      <c r="B18" t="s">
        <v>87</v>
      </c>
      <c r="C18" t="s">
        <v>31</v>
      </c>
      <c r="D18" s="2">
        <f>SUM(E18:I18)</f>
        <v>12</v>
      </c>
      <c r="E18">
        <v>4</v>
      </c>
      <c r="F18">
        <v>8</v>
      </c>
    </row>
    <row r="19" spans="1:5" ht="12.75">
      <c r="A19" s="2">
        <f>COUNTIF(D$2:D$35,"&gt;"&amp;D19)+1</f>
        <v>18</v>
      </c>
      <c r="B19" t="s">
        <v>44</v>
      </c>
      <c r="C19" t="s">
        <v>31</v>
      </c>
      <c r="D19" s="2">
        <f>SUM(E19:I19)</f>
        <v>11</v>
      </c>
      <c r="E19">
        <v>11</v>
      </c>
    </row>
    <row r="20" spans="1:6" ht="12.75">
      <c r="A20" s="2">
        <f>COUNTIF(D$2:D$35,"&gt;"&amp;D20)+1</f>
        <v>18</v>
      </c>
      <c r="B20" t="s">
        <v>64</v>
      </c>
      <c r="C20" t="s">
        <v>31</v>
      </c>
      <c r="D20" s="2">
        <f>SUM(E20:I20)</f>
        <v>11</v>
      </c>
      <c r="F20">
        <v>11</v>
      </c>
    </row>
    <row r="21" spans="1:6" ht="12.75">
      <c r="A21" s="2">
        <f>COUNTIF(D$2:D$35,"&gt;"&amp;D21)+1</f>
        <v>20</v>
      </c>
      <c r="B21" t="s">
        <v>33</v>
      </c>
      <c r="C21" t="s">
        <v>34</v>
      </c>
      <c r="D21" s="2">
        <f>SUM(E21:I21)</f>
        <v>10</v>
      </c>
      <c r="F21">
        <v>10</v>
      </c>
    </row>
    <row r="22" spans="1:5" ht="12.75">
      <c r="A22" s="2">
        <f>COUNTIF(D$2:D$35,"&gt;"&amp;D22)+1</f>
        <v>21</v>
      </c>
      <c r="B22" t="s">
        <v>35</v>
      </c>
      <c r="C22" t="s">
        <v>24</v>
      </c>
      <c r="D22" s="2">
        <f>SUM(E22:I22)</f>
        <v>9</v>
      </c>
      <c r="E22">
        <v>9</v>
      </c>
    </row>
    <row r="23" spans="1:5" ht="12.75">
      <c r="A23" s="2">
        <f>COUNTIF(D$2:D$35,"&gt;"&amp;D23)+1</f>
        <v>22</v>
      </c>
      <c r="B23" t="s">
        <v>62</v>
      </c>
      <c r="C23" t="s">
        <v>21</v>
      </c>
      <c r="D23" s="2">
        <f>SUM(E23:I23)</f>
        <v>7</v>
      </c>
      <c r="E23">
        <v>7</v>
      </c>
    </row>
    <row r="24" spans="1:6" ht="12.75">
      <c r="A24" s="2">
        <f>COUNTIF(D$2:D$35,"&gt;"&amp;D24)+1</f>
        <v>22</v>
      </c>
      <c r="B24" t="s">
        <v>97</v>
      </c>
      <c r="C24" t="s">
        <v>80</v>
      </c>
      <c r="D24" s="2">
        <f>SUM(E24:I24)</f>
        <v>7</v>
      </c>
      <c r="F24">
        <v>7</v>
      </c>
    </row>
    <row r="25" spans="1:5" ht="12.75">
      <c r="A25" s="2">
        <f>COUNTIF(D$2:D$35,"&gt;"&amp;D25)+1</f>
        <v>24</v>
      </c>
      <c r="B25" t="s">
        <v>47</v>
      </c>
      <c r="C25" t="s">
        <v>28</v>
      </c>
      <c r="D25" s="2">
        <f>SUM(E25:I25)</f>
        <v>6</v>
      </c>
      <c r="E25">
        <v>6</v>
      </c>
    </row>
    <row r="26" spans="1:6" ht="12.75">
      <c r="A26" s="2">
        <f>COUNTIF(D$2:D$35,"&gt;"&amp;D26)+1</f>
        <v>24</v>
      </c>
      <c r="B26" t="s">
        <v>120</v>
      </c>
      <c r="C26" t="s">
        <v>28</v>
      </c>
      <c r="D26" s="2">
        <f>SUM(E26:I26)</f>
        <v>6</v>
      </c>
      <c r="F26">
        <v>6</v>
      </c>
    </row>
    <row r="27" spans="1:6" ht="12.75">
      <c r="A27" s="2">
        <f>COUNTIF(D$2:D$35,"&gt;"&amp;D27)+1</f>
        <v>26</v>
      </c>
      <c r="B27" t="s">
        <v>122</v>
      </c>
      <c r="C27" t="s">
        <v>28</v>
      </c>
      <c r="D27" s="2">
        <f>SUM(E27:I27)</f>
        <v>5</v>
      </c>
      <c r="F27">
        <v>5</v>
      </c>
    </row>
    <row r="28" spans="1:5" ht="12.75">
      <c r="A28" s="2">
        <f>COUNTIF(D$2:D$35,"&gt;"&amp;D28)+1</f>
        <v>26</v>
      </c>
      <c r="B28" t="s">
        <v>29</v>
      </c>
      <c r="C28" t="s">
        <v>24</v>
      </c>
      <c r="D28" s="2">
        <f>SUM(E28:I28)</f>
        <v>5</v>
      </c>
      <c r="E28">
        <v>5</v>
      </c>
    </row>
    <row r="29" spans="1:6" ht="12.75">
      <c r="A29" s="2">
        <f>COUNTIF(D$2:D$35,"&gt;"&amp;D29)+1</f>
        <v>28</v>
      </c>
      <c r="B29" t="s">
        <v>126</v>
      </c>
      <c r="C29" t="s">
        <v>34</v>
      </c>
      <c r="D29" s="2">
        <f>SUM(E29:I29)</f>
        <v>4</v>
      </c>
      <c r="F29">
        <v>4</v>
      </c>
    </row>
    <row r="30" spans="1:5" ht="12.75">
      <c r="A30" s="2">
        <f>COUNTIF(D$2:D$35,"&gt;"&amp;D30)+1</f>
        <v>29</v>
      </c>
      <c r="B30" t="s">
        <v>253</v>
      </c>
      <c r="C30" t="s">
        <v>254</v>
      </c>
      <c r="D30" s="2">
        <f>SUM(E30:I30)</f>
        <v>3</v>
      </c>
      <c r="E30">
        <v>3</v>
      </c>
    </row>
    <row r="31" spans="1:5" ht="12.75">
      <c r="A31" s="2">
        <f>COUNTIF(D$2:D$35,"&gt;"&amp;D31)+1</f>
        <v>30</v>
      </c>
      <c r="B31" t="s">
        <v>69</v>
      </c>
      <c r="C31" t="s">
        <v>24</v>
      </c>
      <c r="D31" s="2">
        <f>SUM(E31:I31)</f>
        <v>2</v>
      </c>
      <c r="E31">
        <v>2</v>
      </c>
    </row>
    <row r="32" spans="1:6" ht="12.75">
      <c r="A32" s="2">
        <f>COUNTIF(D$2:D$35,"&gt;"&amp;D32)+1</f>
        <v>30</v>
      </c>
      <c r="B32" t="s">
        <v>98</v>
      </c>
      <c r="C32" t="s">
        <v>56</v>
      </c>
      <c r="D32" s="2">
        <f>SUM(E32:I32)</f>
        <v>2</v>
      </c>
      <c r="F32">
        <v>2</v>
      </c>
    </row>
    <row r="33" spans="1:6" ht="12.75">
      <c r="A33" s="2">
        <f>COUNTIF(D$2:D$35,"&gt;"&amp;D33)+1</f>
        <v>32</v>
      </c>
      <c r="B33" t="s">
        <v>114</v>
      </c>
      <c r="C33" t="s">
        <v>56</v>
      </c>
      <c r="D33" s="2">
        <f>SUM(E33:I33)</f>
        <v>1</v>
      </c>
      <c r="F33">
        <v>1</v>
      </c>
    </row>
    <row r="34" spans="1:5" ht="12.75">
      <c r="A34" s="2">
        <f>COUNTIF(D$2:D$35,"&gt;"&amp;D34)+1</f>
        <v>32</v>
      </c>
      <c r="B34" t="s">
        <v>45</v>
      </c>
      <c r="C34" t="s">
        <v>46</v>
      </c>
      <c r="D34" s="2">
        <f>SUM(E34:I34)</f>
        <v>1</v>
      </c>
      <c r="E34">
        <v>1</v>
      </c>
    </row>
    <row r="39" spans="1:6" ht="12.75">
      <c r="A39" s="2">
        <f>COUNTIF(D$39:D$54,"&gt;"&amp;D39)+1</f>
        <v>1</v>
      </c>
      <c r="C39" t="s">
        <v>21</v>
      </c>
      <c r="D39" s="2">
        <f>SUM(E39:I39)</f>
        <v>83</v>
      </c>
      <c r="E39">
        <v>55</v>
      </c>
      <c r="F39">
        <v>28</v>
      </c>
    </row>
    <row r="40" spans="1:6" ht="12.75">
      <c r="A40" s="2">
        <f>COUNTIF(D$39:D$54,"&gt;"&amp;D40)+1</f>
        <v>2</v>
      </c>
      <c r="C40" t="s">
        <v>24</v>
      </c>
      <c r="D40" s="2">
        <f>SUM(E40:I40)</f>
        <v>78</v>
      </c>
      <c r="E40">
        <v>49</v>
      </c>
      <c r="F40">
        <v>29</v>
      </c>
    </row>
    <row r="41" spans="1:6" ht="12.75">
      <c r="A41" s="2">
        <f>COUNTIF(D$39:D$54,"&gt;"&amp;D41)+1</f>
        <v>3</v>
      </c>
      <c r="C41" t="s">
        <v>31</v>
      </c>
      <c r="D41" s="2">
        <f>SUM(E41:I41)</f>
        <v>66</v>
      </c>
      <c r="E41">
        <v>32</v>
      </c>
      <c r="F41">
        <v>34</v>
      </c>
    </row>
    <row r="42" spans="1:6" ht="12.75">
      <c r="A42" s="2">
        <f>COUNTIF(D$39:D$54,"&gt;"&amp;D42)+1</f>
        <v>4</v>
      </c>
      <c r="C42" t="s">
        <v>28</v>
      </c>
      <c r="D42" s="2">
        <f>SUM(E42:I42)</f>
        <v>45</v>
      </c>
      <c r="E42">
        <v>16</v>
      </c>
      <c r="F42">
        <v>29</v>
      </c>
    </row>
    <row r="43" spans="1:6" ht="12.75">
      <c r="A43" s="2">
        <f>COUNTIF(D$39:D$54,"&gt;"&amp;D43)+1</f>
        <v>5</v>
      </c>
      <c r="C43" t="s">
        <v>56</v>
      </c>
      <c r="D43" s="2">
        <f>SUM(E43:I43)</f>
        <v>32</v>
      </c>
      <c r="E43">
        <v>0</v>
      </c>
      <c r="F43">
        <v>32</v>
      </c>
    </row>
    <row r="44" spans="1:6" ht="12.75">
      <c r="A44" s="2">
        <f>COUNTIF(D$39:D$54,"&gt;"&amp;D44)+1</f>
        <v>6</v>
      </c>
      <c r="C44" t="s">
        <v>34</v>
      </c>
      <c r="D44" s="2">
        <f>SUM(E44:I44)</f>
        <v>28</v>
      </c>
      <c r="E44">
        <v>0</v>
      </c>
      <c r="F44">
        <v>28</v>
      </c>
    </row>
    <row r="45" spans="1:6" ht="12.75">
      <c r="A45" s="2">
        <f>COUNTIF(D$39:D$54,"&gt;"&amp;D45)+1</f>
        <v>6</v>
      </c>
      <c r="C45" t="s">
        <v>135</v>
      </c>
      <c r="D45" s="2">
        <f>SUM(E45:I45)</f>
        <v>28</v>
      </c>
      <c r="E45">
        <v>8</v>
      </c>
      <c r="F45">
        <v>20</v>
      </c>
    </row>
    <row r="46" spans="1:6" ht="12.75">
      <c r="A46" s="2">
        <f>COUNTIF(D$39:D$54,"&gt;"&amp;D46)+1</f>
        <v>8</v>
      </c>
      <c r="C46" t="s">
        <v>252</v>
      </c>
      <c r="D46" s="2">
        <f>SUM(E46:I46)</f>
        <v>18</v>
      </c>
      <c r="E46">
        <v>18</v>
      </c>
      <c r="F46">
        <v>0</v>
      </c>
    </row>
    <row r="47" spans="1:6" ht="12.75">
      <c r="A47" s="2">
        <f>COUNTIF(D$39:D$54,"&gt;"&amp;D47)+1</f>
        <v>9</v>
      </c>
      <c r="C47" t="s">
        <v>43</v>
      </c>
      <c r="D47" s="2">
        <f>SUM(E47:I47)</f>
        <v>16</v>
      </c>
      <c r="E47">
        <v>16</v>
      </c>
      <c r="F47">
        <v>0</v>
      </c>
    </row>
    <row r="48" spans="1:6" ht="12.75">
      <c r="A48" s="2">
        <f>COUNTIF(D$39:D$54,"&gt;"&amp;D48)+1</f>
        <v>10</v>
      </c>
      <c r="C48" t="s">
        <v>40</v>
      </c>
      <c r="D48" s="2">
        <f>SUM(E48:I48)</f>
        <v>15</v>
      </c>
      <c r="E48">
        <v>12</v>
      </c>
      <c r="F48">
        <v>3</v>
      </c>
    </row>
    <row r="49" spans="1:6" ht="12.75">
      <c r="A49" s="2">
        <f>COUNTIF(D$39:D$54,"&gt;"&amp;D49)+1</f>
        <v>11</v>
      </c>
      <c r="C49" t="s">
        <v>80</v>
      </c>
      <c r="D49" s="2">
        <f>SUM(E49:I49)</f>
        <v>7</v>
      </c>
      <c r="E49">
        <v>0</v>
      </c>
      <c r="F49">
        <v>7</v>
      </c>
    </row>
    <row r="50" spans="1:6" ht="12.75">
      <c r="A50" s="2">
        <f>COUNTIF(D$39:D$54,"&gt;"&amp;D50)+1</f>
        <v>12</v>
      </c>
      <c r="C50" t="s">
        <v>254</v>
      </c>
      <c r="D50" s="2">
        <f>SUM(E50:I50)</f>
        <v>3</v>
      </c>
      <c r="E50">
        <v>3</v>
      </c>
      <c r="F50">
        <v>0</v>
      </c>
    </row>
    <row r="51" spans="1:6" ht="12.75">
      <c r="A51" s="2">
        <f>COUNTIF(D$39:D$54,"&gt;"&amp;D51)+1</f>
        <v>13</v>
      </c>
      <c r="C51" t="s">
        <v>46</v>
      </c>
      <c r="D51" s="2">
        <f>SUM(E51:I51)</f>
        <v>1</v>
      </c>
      <c r="E51">
        <v>1</v>
      </c>
      <c r="F51">
        <v>0</v>
      </c>
    </row>
    <row r="52" spans="1:6" ht="12.75">
      <c r="A52" s="2">
        <f>COUNTIF(D$39:D$54,"&gt;"&amp;D52)+1</f>
        <v>14</v>
      </c>
      <c r="C52" t="s">
        <v>51</v>
      </c>
      <c r="D52" s="2">
        <f>SUM(E52:I52)</f>
        <v>0</v>
      </c>
      <c r="E52">
        <v>0</v>
      </c>
      <c r="F52">
        <v>0</v>
      </c>
    </row>
    <row r="53" spans="1:6" ht="12.75">
      <c r="A53" s="2">
        <f>COUNTIF(D$39:D$54,"&gt;"&amp;D53)+1</f>
        <v>14</v>
      </c>
      <c r="C53" t="s">
        <v>37</v>
      </c>
      <c r="D53" s="2">
        <f>SUM(E53:I53)</f>
        <v>0</v>
      </c>
      <c r="E53">
        <v>0</v>
      </c>
      <c r="F53"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Tarning-Andersen</dc:creator>
  <cp:keywords/>
  <dc:description/>
  <cp:lastModifiedBy>Philip Tarning-Andersen</cp:lastModifiedBy>
  <dcterms:created xsi:type="dcterms:W3CDTF">2012-04-09T09:23:46Z</dcterms:created>
  <dcterms:modified xsi:type="dcterms:W3CDTF">2012-05-20T22:07:00Z</dcterms:modified>
  <cp:category/>
  <cp:version/>
  <cp:contentType/>
  <cp:contentStatus/>
  <cp:revision>48</cp:revision>
</cp:coreProperties>
</file>